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87" i="1"/>
  <c r="A187"/>
  <c r="L186"/>
  <c r="J186"/>
  <c r="I186"/>
  <c r="H186"/>
  <c r="G186"/>
  <c r="F186"/>
  <c r="B177"/>
  <c r="A177"/>
  <c r="L176"/>
  <c r="J176"/>
  <c r="I176"/>
  <c r="H176"/>
  <c r="G176"/>
  <c r="F176"/>
  <c r="B167"/>
  <c r="A167"/>
  <c r="L166"/>
  <c r="J166"/>
  <c r="I166"/>
  <c r="H166"/>
  <c r="G166"/>
  <c r="F166"/>
  <c r="B157"/>
  <c r="A157"/>
  <c r="L156"/>
  <c r="J156"/>
  <c r="J167" s="1"/>
  <c r="I156"/>
  <c r="H156"/>
  <c r="G156"/>
  <c r="F156"/>
  <c r="B148"/>
  <c r="A148"/>
  <c r="L147"/>
  <c r="J147"/>
  <c r="I147"/>
  <c r="H147"/>
  <c r="G147"/>
  <c r="F147"/>
  <c r="B139"/>
  <c r="A139"/>
  <c r="L138"/>
  <c r="J138"/>
  <c r="J148" s="1"/>
  <c r="I138"/>
  <c r="H138"/>
  <c r="G138"/>
  <c r="F138"/>
  <c r="F148" s="1"/>
  <c r="B130"/>
  <c r="A130"/>
  <c r="L129"/>
  <c r="J129"/>
  <c r="I129"/>
  <c r="H129"/>
  <c r="G129"/>
  <c r="F129"/>
  <c r="B121"/>
  <c r="A121"/>
  <c r="L120"/>
  <c r="L130" s="1"/>
  <c r="J120"/>
  <c r="I120"/>
  <c r="H120"/>
  <c r="G120"/>
  <c r="F120"/>
  <c r="F130" s="1"/>
  <c r="B112"/>
  <c r="A112"/>
  <c r="L111"/>
  <c r="J111"/>
  <c r="I111"/>
  <c r="H111"/>
  <c r="G111"/>
  <c r="F111"/>
  <c r="B103"/>
  <c r="A103"/>
  <c r="L102"/>
  <c r="J102"/>
  <c r="I102"/>
  <c r="H102"/>
  <c r="G102"/>
  <c r="F102"/>
  <c r="B94"/>
  <c r="A94"/>
  <c r="L93"/>
  <c r="J93"/>
  <c r="I93"/>
  <c r="H93"/>
  <c r="G93"/>
  <c r="F93"/>
  <c r="B85"/>
  <c r="A85"/>
  <c r="L84"/>
  <c r="J84"/>
  <c r="I84"/>
  <c r="H84"/>
  <c r="G84"/>
  <c r="F84"/>
  <c r="B76"/>
  <c r="A76"/>
  <c r="L75"/>
  <c r="J75"/>
  <c r="I75"/>
  <c r="H75"/>
  <c r="G75"/>
  <c r="F75"/>
  <c r="B67"/>
  <c r="A67"/>
  <c r="L66"/>
  <c r="J66"/>
  <c r="I66"/>
  <c r="H66"/>
  <c r="G66"/>
  <c r="F66"/>
  <c r="B58"/>
  <c r="A58"/>
  <c r="L57"/>
  <c r="J57"/>
  <c r="I57"/>
  <c r="H57"/>
  <c r="G57"/>
  <c r="F57"/>
  <c r="B49"/>
  <c r="A49"/>
  <c r="L48"/>
  <c r="L58" s="1"/>
  <c r="J48"/>
  <c r="I48"/>
  <c r="H48"/>
  <c r="H58" s="1"/>
  <c r="G48"/>
  <c r="F48"/>
  <c r="B41"/>
  <c r="A41"/>
  <c r="L40"/>
  <c r="J40"/>
  <c r="I40"/>
  <c r="H40"/>
  <c r="G40"/>
  <c r="F40"/>
  <c r="B32"/>
  <c r="A32"/>
  <c r="L31"/>
  <c r="J31"/>
  <c r="I31"/>
  <c r="H31"/>
  <c r="G31"/>
  <c r="F31"/>
  <c r="B23"/>
  <c r="A23"/>
  <c r="L22"/>
  <c r="J22"/>
  <c r="I22"/>
  <c r="H22"/>
  <c r="G22"/>
  <c r="F22"/>
  <c r="B14"/>
  <c r="A14"/>
  <c r="L13"/>
  <c r="J13"/>
  <c r="I13"/>
  <c r="H13"/>
  <c r="G13"/>
  <c r="F13"/>
  <c r="L187" l="1"/>
  <c r="J187"/>
  <c r="L76"/>
  <c r="L41"/>
  <c r="G41"/>
  <c r="L23"/>
  <c r="L94"/>
  <c r="G58"/>
  <c r="G148"/>
  <c r="G94"/>
  <c r="L167"/>
  <c r="L148"/>
  <c r="L112"/>
  <c r="G187"/>
  <c r="I187"/>
  <c r="H187"/>
  <c r="F187"/>
  <c r="G167"/>
  <c r="H167"/>
  <c r="I167"/>
  <c r="F167"/>
  <c r="H148"/>
  <c r="I148"/>
  <c r="I130"/>
  <c r="H130"/>
  <c r="J130"/>
  <c r="G130"/>
  <c r="J112"/>
  <c r="I112"/>
  <c r="H112"/>
  <c r="G112"/>
  <c r="F112"/>
  <c r="J94"/>
  <c r="F94"/>
  <c r="H94"/>
  <c r="I94"/>
  <c r="J76"/>
  <c r="I76"/>
  <c r="G76"/>
  <c r="H76"/>
  <c r="F76"/>
  <c r="J58"/>
  <c r="I58"/>
  <c r="F58"/>
  <c r="H41"/>
  <c r="J41"/>
  <c r="I41"/>
  <c r="F41"/>
  <c r="G23"/>
  <c r="J23"/>
  <c r="I23"/>
  <c r="H23"/>
  <c r="F23"/>
  <c r="L188" l="1"/>
  <c r="G188"/>
  <c r="H188"/>
  <c r="J188"/>
  <c r="I188"/>
  <c r="F188"/>
</calcChain>
</file>

<file path=xl/sharedStrings.xml><?xml version="1.0" encoding="utf-8"?>
<sst xmlns="http://schemas.openxmlformats.org/spreadsheetml/2006/main" count="310" uniqueCount="100">
  <si>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</si>
  <si>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</si>
  <si>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</si>
  <si>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</si>
  <si>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</si>
  <si>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</si>
  <si>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</si>
  <si>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</si>
  <si>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</si>
  <si>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</si>
  <si>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</si>
  <si>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</si>
  <si>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</si>
  <si>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</si>
  <si>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</si>
  <si>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</si>
  <si>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</si>
  <si>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</si>
  <si>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</si>
  <si>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</si>
  <si>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</si>
  <si>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</si>
  <si>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</si>
  <si>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</si>
  <si>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</si>
  <si>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</si>
  <si>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</si>
  <si>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</si>
  <si>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</si>
  <si>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</si>
  <si>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</si>
  <si>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</si>
  <si>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</si>
  <si>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</si>
  <si>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</si>
  <si>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</si>
  <si>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</si>
  <si>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</si>
  <si>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кофейный напиток</t>
  </si>
  <si>
    <t>яйцо вареное</t>
  </si>
  <si>
    <t>ржаной</t>
  </si>
  <si>
    <t>директор</t>
  </si>
  <si>
    <t>суп-лапша Ролтон с курицей</t>
  </si>
  <si>
    <t>пюре картофельное</t>
  </si>
  <si>
    <t>котлета</t>
  </si>
  <si>
    <t>чай с/с</t>
  </si>
  <si>
    <t>йодированный пшеничный 1с</t>
  </si>
  <si>
    <t>суп картофельный с фасолью</t>
  </si>
  <si>
    <t>каша гречневая вязкая</t>
  </si>
  <si>
    <t>чахохбили из кур</t>
  </si>
  <si>
    <t>тефтели</t>
  </si>
  <si>
    <t>чай с/с "с"</t>
  </si>
  <si>
    <t>огурец свежий</t>
  </si>
  <si>
    <t>свекла отварная</t>
  </si>
  <si>
    <t>рыба запеченая минтай</t>
  </si>
  <si>
    <t>макароны отварные</t>
  </si>
  <si>
    <t>компот из с/ф с "С"</t>
  </si>
  <si>
    <t>щи из свежей закуски со сметаной</t>
  </si>
  <si>
    <t>плов из курицы</t>
  </si>
  <si>
    <t>чай с молоком</t>
  </si>
  <si>
    <t>йодированный пшеничный 1 с</t>
  </si>
  <si>
    <t>борщ из свежей капусты со сметаной</t>
  </si>
  <si>
    <t>сок виноградный</t>
  </si>
  <si>
    <t>запеканка из творога со сгущенным молоком</t>
  </si>
  <si>
    <t>жаркое с тушеной говядиной</t>
  </si>
  <si>
    <t>винегрет овощной</t>
  </si>
  <si>
    <t>чай с /с с "С"</t>
  </si>
  <si>
    <t>сдоба с /с</t>
  </si>
  <si>
    <t>суп картофельный с горохом</t>
  </si>
  <si>
    <t>рыба запеченая</t>
  </si>
  <si>
    <t>шницель из говядины</t>
  </si>
  <si>
    <t>икра из кабачков</t>
  </si>
  <si>
    <t>каша молочная пшенная с маслом</t>
  </si>
  <si>
    <t>сыр</t>
  </si>
  <si>
    <t>чай с/с с "С"</t>
  </si>
  <si>
    <t>чахохбили из мяса кур</t>
  </si>
  <si>
    <t>котлета рыбная</t>
  </si>
  <si>
    <t>капуста тушеная</t>
  </si>
  <si>
    <t>какао с молоком</t>
  </si>
  <si>
    <t>гуляш из говядины</t>
  </si>
  <si>
    <t>суп-лапша ролтон с курицей</t>
  </si>
  <si>
    <t>тефтели с соусом</t>
  </si>
  <si>
    <t>пюре гороховое</t>
  </si>
  <si>
    <t>рассольник со сметаной</t>
  </si>
  <si>
    <t>голубцы ленивые</t>
  </si>
  <si>
    <t>чай с/с с "с"</t>
  </si>
  <si>
    <t>биточки из говядины</t>
  </si>
  <si>
    <t>Согласовано:</t>
  </si>
  <si>
    <t>яблоко</t>
  </si>
  <si>
    <t xml:space="preserve"> ржаной</t>
  </si>
  <si>
    <t>Итого:</t>
  </si>
  <si>
    <t>каша перловая</t>
  </si>
  <si>
    <t>котлета из мяса кур</t>
  </si>
  <si>
    <t>фрукты,овощи</t>
  </si>
  <si>
    <t>фрукты, овощи</t>
  </si>
  <si>
    <t xml:space="preserve">хлеб </t>
  </si>
  <si>
    <t>напиток из свежих яблок "С"</t>
  </si>
  <si>
    <t>кисель из конц. с "С"</t>
  </si>
  <si>
    <t>Чубуков Я.В.</t>
  </si>
  <si>
    <t>МБОУ "СОШ № 13 г.Горно-Алтайска"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</si>
</sst>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90" zoomScaleNormal="9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99</v>
      </c>
      <c r="D1" s="60"/>
      <c r="E1" s="60"/>
      <c r="F1" s="12" t="s">
        <v>87</v>
      </c>
      <c r="G1" s="2" t="s">
        <v>16</v>
      </c>
      <c r="H1" s="61" t="s">
        <v>41</v>
      </c>
      <c r="I1" s="61"/>
      <c r="J1" s="61"/>
      <c r="K1" s="61"/>
    </row>
    <row r="2" spans="1:12" ht="18">
      <c r="A2" s="35" t="s">
        <v>6</v>
      </c>
      <c r="C2" s="2"/>
      <c r="G2" s="2" t="s">
        <v>17</v>
      </c>
      <c r="H2" s="61" t="s">
        <v>98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37</v>
      </c>
      <c r="F6" s="40">
        <v>200</v>
      </c>
      <c r="G6" s="40">
        <v>6</v>
      </c>
      <c r="H6" s="40">
        <v>10.7</v>
      </c>
      <c r="I6" s="40">
        <v>41.8</v>
      </c>
      <c r="J6" s="40">
        <v>292.3</v>
      </c>
      <c r="K6" s="41">
        <v>411</v>
      </c>
      <c r="L6" s="40">
        <v>21.39</v>
      </c>
    </row>
    <row r="7" spans="1:12" ht="15">
      <c r="A7" s="23"/>
      <c r="B7" s="15"/>
      <c r="C7" s="11"/>
      <c r="D7" s="7" t="s">
        <v>21</v>
      </c>
      <c r="E7" s="42" t="s">
        <v>38</v>
      </c>
      <c r="F7" s="43">
        <v>200</v>
      </c>
      <c r="G7" s="43">
        <v>2.5</v>
      </c>
      <c r="H7" s="43">
        <v>3.6</v>
      </c>
      <c r="I7" s="43">
        <v>28.7</v>
      </c>
      <c r="J7" s="43">
        <v>152</v>
      </c>
      <c r="K7" s="44">
        <v>1024</v>
      </c>
      <c r="L7" s="43">
        <v>9.56</v>
      </c>
    </row>
    <row r="8" spans="1:12" ht="15">
      <c r="A8" s="23"/>
      <c r="B8" s="15"/>
      <c r="C8" s="11"/>
      <c r="D8" s="7" t="s">
        <v>23</v>
      </c>
      <c r="E8" s="42" t="s">
        <v>88</v>
      </c>
      <c r="F8" s="43">
        <v>200</v>
      </c>
      <c r="G8" s="43">
        <v>1</v>
      </c>
      <c r="H8" s="43">
        <v>0</v>
      </c>
      <c r="I8" s="43">
        <v>26</v>
      </c>
      <c r="J8" s="43">
        <v>202</v>
      </c>
      <c r="K8" s="44"/>
      <c r="L8" s="43">
        <v>44.08</v>
      </c>
    </row>
    <row r="9" spans="1:12" ht="15">
      <c r="A9" s="23"/>
      <c r="B9" s="15"/>
      <c r="C9" s="11"/>
      <c r="D9" s="55"/>
      <c r="E9" s="42" t="s">
        <v>39</v>
      </c>
      <c r="F9" s="43">
        <v>40</v>
      </c>
      <c r="G9" s="43">
        <v>5.0999999999999996</v>
      </c>
      <c r="H9" s="43">
        <v>4.5999999999999996</v>
      </c>
      <c r="I9" s="43">
        <v>0.3</v>
      </c>
      <c r="J9" s="43">
        <v>63</v>
      </c>
      <c r="K9" s="44"/>
      <c r="L9" s="43">
        <v>10.5</v>
      </c>
    </row>
    <row r="10" spans="1:12" ht="15">
      <c r="A10" s="23"/>
      <c r="B10" s="15"/>
      <c r="C10" s="11"/>
      <c r="D10" s="7" t="s">
        <v>22</v>
      </c>
      <c r="E10" s="42" t="s">
        <v>89</v>
      </c>
      <c r="F10" s="43">
        <v>30</v>
      </c>
      <c r="G10" s="43">
        <v>1.98</v>
      </c>
      <c r="H10" s="43">
        <v>0.36</v>
      </c>
      <c r="I10" s="43">
        <v>10.3</v>
      </c>
      <c r="J10" s="43">
        <v>49.6</v>
      </c>
      <c r="K10" s="44"/>
      <c r="L10" s="43">
        <v>3</v>
      </c>
    </row>
    <row r="11" spans="1:12" ht="15">
      <c r="A11" s="23"/>
      <c r="B11" s="15"/>
      <c r="C11" s="11"/>
      <c r="D11" s="55" t="s">
        <v>22</v>
      </c>
      <c r="E11" s="42" t="s">
        <v>46</v>
      </c>
      <c r="F11" s="43">
        <v>30</v>
      </c>
      <c r="G11" s="43">
        <v>2.2799999999999998</v>
      </c>
      <c r="H11" s="43">
        <v>0.27</v>
      </c>
      <c r="I11" s="43">
        <v>14.9</v>
      </c>
      <c r="J11" s="43">
        <v>68</v>
      </c>
      <c r="K11" s="44"/>
      <c r="L11" s="43">
        <v>3</v>
      </c>
    </row>
    <row r="12" spans="1:12" ht="15">
      <c r="A12" s="23"/>
      <c r="B12" s="15"/>
      <c r="C12" s="11"/>
      <c r="D12" s="55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90</v>
      </c>
      <c r="E13" s="9"/>
      <c r="F13" s="19">
        <f>SUM(F6:F11)</f>
        <v>700</v>
      </c>
      <c r="G13" s="19">
        <f>SUM(G6:G11)</f>
        <v>18.86</v>
      </c>
      <c r="H13" s="19">
        <f>SUM(H6:H11)</f>
        <v>19.529999999999998</v>
      </c>
      <c r="I13" s="19">
        <f>SUM(I6:I11)</f>
        <v>122</v>
      </c>
      <c r="J13" s="19">
        <f>SUM(J6:J11)</f>
        <v>826.9</v>
      </c>
      <c r="K13" s="25"/>
      <c r="L13" s="19">
        <f>SUM(L6:L11)</f>
        <v>91.53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42</v>
      </c>
      <c r="F15" s="43">
        <v>260</v>
      </c>
      <c r="G15" s="43">
        <v>5.7</v>
      </c>
      <c r="H15" s="43">
        <v>14.8</v>
      </c>
      <c r="I15" s="43">
        <v>15.5</v>
      </c>
      <c r="J15" s="43">
        <v>220</v>
      </c>
      <c r="K15" s="44">
        <v>233</v>
      </c>
      <c r="L15" s="43">
        <v>22.39</v>
      </c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90</v>
      </c>
      <c r="G16" s="43">
        <v>11.56</v>
      </c>
      <c r="H16" s="43">
        <v>13.6</v>
      </c>
      <c r="I16" s="43">
        <v>7.7</v>
      </c>
      <c r="J16" s="43">
        <v>205.5</v>
      </c>
      <c r="K16" s="44">
        <v>658</v>
      </c>
      <c r="L16" s="43">
        <v>14.27</v>
      </c>
    </row>
    <row r="17" spans="1:12" ht="15">
      <c r="A17" s="23"/>
      <c r="B17" s="15"/>
      <c r="C17" s="11"/>
      <c r="D17" s="7" t="s">
        <v>28</v>
      </c>
      <c r="E17" s="42" t="s">
        <v>43</v>
      </c>
      <c r="F17" s="43">
        <v>150</v>
      </c>
      <c r="G17" s="43">
        <v>3.2</v>
      </c>
      <c r="H17" s="43">
        <v>6.8</v>
      </c>
      <c r="I17" s="43">
        <v>21.9</v>
      </c>
      <c r="J17" s="43">
        <v>164</v>
      </c>
      <c r="K17" s="44">
        <v>759</v>
      </c>
      <c r="L17" s="43">
        <v>34.11</v>
      </c>
    </row>
    <row r="18" spans="1:12" ht="1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1009</v>
      </c>
      <c r="L18" s="43">
        <v>3.56</v>
      </c>
    </row>
    <row r="19" spans="1:12" ht="15">
      <c r="A19" s="23"/>
      <c r="B19" s="15"/>
      <c r="C19" s="11"/>
      <c r="D19" s="7" t="s">
        <v>95</v>
      </c>
      <c r="E19" s="42" t="s">
        <v>46</v>
      </c>
      <c r="F19" s="43">
        <v>60</v>
      </c>
      <c r="G19" s="43">
        <v>1.98</v>
      </c>
      <c r="H19" s="43">
        <v>0.36</v>
      </c>
      <c r="I19" s="43">
        <v>10.3</v>
      </c>
      <c r="J19" s="43">
        <v>49.6</v>
      </c>
      <c r="K19" s="44"/>
      <c r="L19" s="43">
        <v>3</v>
      </c>
    </row>
    <row r="20" spans="1:12" ht="15">
      <c r="A20" s="23"/>
      <c r="B20" s="15"/>
      <c r="C20" s="11"/>
      <c r="D20" s="7" t="s">
        <v>95</v>
      </c>
      <c r="E20" s="42" t="s">
        <v>40</v>
      </c>
      <c r="F20" s="43">
        <v>30</v>
      </c>
      <c r="G20" s="43">
        <v>4.5999999999999996</v>
      </c>
      <c r="H20" s="43">
        <v>0.54</v>
      </c>
      <c r="I20" s="43">
        <v>30</v>
      </c>
      <c r="J20" s="43">
        <v>135.6</v>
      </c>
      <c r="K20" s="44"/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4"/>
      <c r="B22" s="17"/>
      <c r="C22" s="8"/>
      <c r="D22" s="18" t="s">
        <v>90</v>
      </c>
      <c r="E22" s="9"/>
      <c r="F22" s="19">
        <f>SUM(F14:F21)</f>
        <v>790</v>
      </c>
      <c r="G22" s="19">
        <f>SUM(G14:G21)</f>
        <v>27.240000000000002</v>
      </c>
      <c r="H22" s="19">
        <f>SUM(H14:H21)</f>
        <v>36.099999999999994</v>
      </c>
      <c r="I22" s="19">
        <f>SUM(I14:I21)</f>
        <v>100.39999999999999</v>
      </c>
      <c r="J22" s="19">
        <f>SUM(J14:J21)</f>
        <v>832.7</v>
      </c>
      <c r="K22" s="25"/>
      <c r="L22" s="19">
        <f>SUM(L14:L21)</f>
        <v>80.33</v>
      </c>
    </row>
    <row r="23" spans="1:12" ht="15">
      <c r="A23" s="29">
        <f>A6</f>
        <v>1</v>
      </c>
      <c r="B23" s="30">
        <f>B6</f>
        <v>1</v>
      </c>
      <c r="C23" s="56" t="s">
        <v>4</v>
      </c>
      <c r="D23" s="57"/>
      <c r="E23" s="31"/>
      <c r="F23" s="32">
        <f>F13+F22</f>
        <v>1490</v>
      </c>
      <c r="G23" s="32">
        <f>G13+G22</f>
        <v>46.1</v>
      </c>
      <c r="H23" s="32">
        <f>H13+H22</f>
        <v>55.629999999999995</v>
      </c>
      <c r="I23" s="32">
        <f>I13+I22</f>
        <v>222.39999999999998</v>
      </c>
      <c r="J23" s="32">
        <f>J13+J22</f>
        <v>1659.6</v>
      </c>
      <c r="K23" s="32"/>
      <c r="L23" s="32">
        <f>L13+L22</f>
        <v>171.86</v>
      </c>
    </row>
    <row r="24" spans="1:12" ht="15">
      <c r="A24" s="14">
        <v>1</v>
      </c>
      <c r="B24" s="15">
        <v>2</v>
      </c>
      <c r="C24" s="22" t="s">
        <v>19</v>
      </c>
      <c r="D24" s="5" t="s">
        <v>20</v>
      </c>
      <c r="E24" s="39" t="s">
        <v>50</v>
      </c>
      <c r="F24" s="40">
        <v>90</v>
      </c>
      <c r="G24" s="40">
        <v>12.4</v>
      </c>
      <c r="H24" s="40">
        <v>14.8</v>
      </c>
      <c r="I24" s="40">
        <v>11.8</v>
      </c>
      <c r="J24" s="40">
        <v>230</v>
      </c>
      <c r="K24" s="41">
        <v>669</v>
      </c>
      <c r="L24" s="40">
        <v>51.31</v>
      </c>
    </row>
    <row r="25" spans="1:12" ht="15">
      <c r="A25" s="14"/>
      <c r="B25" s="15"/>
      <c r="C25" s="11"/>
      <c r="D25" s="55"/>
      <c r="E25" s="42" t="s">
        <v>43</v>
      </c>
      <c r="F25" s="43">
        <v>150</v>
      </c>
      <c r="G25" s="43">
        <v>3.7</v>
      </c>
      <c r="H25" s="43">
        <v>8.1999999999999993</v>
      </c>
      <c r="I25" s="43">
        <v>26.3</v>
      </c>
      <c r="J25" s="43">
        <v>197</v>
      </c>
      <c r="K25" s="44">
        <v>759</v>
      </c>
      <c r="L25" s="43">
        <v>14.27</v>
      </c>
    </row>
    <row r="26" spans="1:12" ht="15">
      <c r="A26" s="14"/>
      <c r="B26" s="15"/>
      <c r="C26" s="11"/>
      <c r="D26" s="7" t="s">
        <v>21</v>
      </c>
      <c r="E26" s="42" t="s">
        <v>51</v>
      </c>
      <c r="F26" s="43">
        <v>200</v>
      </c>
      <c r="G26" s="43">
        <v>0.2</v>
      </c>
      <c r="H26" s="43">
        <v>0</v>
      </c>
      <c r="I26" s="43">
        <v>15</v>
      </c>
      <c r="J26" s="43">
        <v>58</v>
      </c>
      <c r="K26" s="44">
        <v>1009</v>
      </c>
      <c r="L26" s="43">
        <v>3.97</v>
      </c>
    </row>
    <row r="27" spans="1:12" ht="15">
      <c r="A27" s="14"/>
      <c r="B27" s="15"/>
      <c r="C27" s="11"/>
      <c r="D27" s="7" t="s">
        <v>93</v>
      </c>
      <c r="E27" s="42" t="s">
        <v>52</v>
      </c>
      <c r="F27" s="43">
        <v>30</v>
      </c>
      <c r="G27" s="43">
        <v>0.24</v>
      </c>
      <c r="H27" s="43">
        <v>0.03</v>
      </c>
      <c r="I27" s="43">
        <v>0.84</v>
      </c>
      <c r="J27" s="43">
        <v>14</v>
      </c>
      <c r="K27" s="44"/>
      <c r="L27" s="43">
        <v>6.94</v>
      </c>
    </row>
    <row r="28" spans="1:12" ht="15">
      <c r="A28" s="14"/>
      <c r="B28" s="15"/>
      <c r="C28" s="11"/>
      <c r="D28" s="7" t="s">
        <v>22</v>
      </c>
      <c r="E28" s="42" t="s">
        <v>40</v>
      </c>
      <c r="F28" s="43">
        <v>30</v>
      </c>
      <c r="G28" s="43">
        <v>1.98</v>
      </c>
      <c r="H28" s="43">
        <v>0.36</v>
      </c>
      <c r="I28" s="43">
        <v>10.3</v>
      </c>
      <c r="J28" s="43">
        <v>49.6</v>
      </c>
      <c r="K28" s="44"/>
      <c r="L28" s="43">
        <v>3</v>
      </c>
    </row>
    <row r="29" spans="1:12" ht="15">
      <c r="A29" s="14"/>
      <c r="B29" s="15"/>
      <c r="C29" s="11"/>
      <c r="D29" s="55" t="s">
        <v>22</v>
      </c>
      <c r="E29" s="42" t="s">
        <v>46</v>
      </c>
      <c r="F29" s="43">
        <v>30</v>
      </c>
      <c r="G29" s="43">
        <v>2.2799999999999998</v>
      </c>
      <c r="H29" s="43">
        <v>0.27</v>
      </c>
      <c r="I29" s="43">
        <v>14.9</v>
      </c>
      <c r="J29" s="43">
        <v>68</v>
      </c>
      <c r="K29" s="44"/>
      <c r="L29" s="43">
        <v>3</v>
      </c>
    </row>
    <row r="30" spans="1:12" ht="1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6"/>
      <c r="B31" s="17"/>
      <c r="C31" s="8"/>
      <c r="D31" s="18" t="s">
        <v>90</v>
      </c>
      <c r="E31" s="9"/>
      <c r="F31" s="19">
        <f>SUM(F24:F29)</f>
        <v>530</v>
      </c>
      <c r="G31" s="19">
        <f>SUM(G24:G29)</f>
        <v>20.8</v>
      </c>
      <c r="H31" s="19">
        <f>SUM(H24:H29)</f>
        <v>23.66</v>
      </c>
      <c r="I31" s="19">
        <f>SUM(I24:I29)</f>
        <v>79.140000000000015</v>
      </c>
      <c r="J31" s="19">
        <f>SUM(J24:J29)</f>
        <v>616.6</v>
      </c>
      <c r="K31" s="25"/>
      <c r="L31" s="19">
        <f>SUM(L24:L29)</f>
        <v>82.49</v>
      </c>
    </row>
    <row r="32" spans="1:12" ht="15">
      <c r="A32" s="13">
        <f>A24</f>
        <v>1</v>
      </c>
      <c r="B32" s="13">
        <f>B24</f>
        <v>2</v>
      </c>
      <c r="C32" s="10" t="s">
        <v>24</v>
      </c>
      <c r="D32" s="7" t="s">
        <v>25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7" t="s">
        <v>26</v>
      </c>
      <c r="E33" s="42" t="s">
        <v>47</v>
      </c>
      <c r="F33" s="43">
        <v>260</v>
      </c>
      <c r="G33" s="43">
        <v>2.6</v>
      </c>
      <c r="H33" s="43">
        <v>5.89</v>
      </c>
      <c r="I33" s="43">
        <v>13.9</v>
      </c>
      <c r="J33" s="43">
        <v>165</v>
      </c>
      <c r="K33" s="44">
        <v>221</v>
      </c>
      <c r="L33" s="43">
        <v>19.510000000000002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100</v>
      </c>
      <c r="G34" s="43">
        <v>12.8</v>
      </c>
      <c r="H34" s="43">
        <v>12.3</v>
      </c>
      <c r="I34" s="43">
        <v>2.8</v>
      </c>
      <c r="J34" s="43">
        <v>173</v>
      </c>
      <c r="K34" s="44">
        <v>711</v>
      </c>
      <c r="L34" s="43">
        <v>52.93</v>
      </c>
    </row>
    <row r="35" spans="1:12" ht="15">
      <c r="A35" s="14"/>
      <c r="B35" s="15"/>
      <c r="C35" s="11"/>
      <c r="D35" s="7" t="s">
        <v>28</v>
      </c>
      <c r="E35" s="42" t="s">
        <v>48</v>
      </c>
      <c r="F35" s="43">
        <v>150</v>
      </c>
      <c r="G35" s="43">
        <v>4.5</v>
      </c>
      <c r="H35" s="43">
        <v>6.75</v>
      </c>
      <c r="I35" s="43">
        <v>22.3</v>
      </c>
      <c r="J35" s="43">
        <v>171</v>
      </c>
      <c r="K35" s="44">
        <v>746</v>
      </c>
      <c r="L35" s="43">
        <v>11.61</v>
      </c>
    </row>
    <row r="36" spans="1:12" ht="15">
      <c r="A36" s="14"/>
      <c r="B36" s="15"/>
      <c r="C36" s="11"/>
      <c r="D36" s="7" t="s">
        <v>29</v>
      </c>
      <c r="E36" s="42" t="s">
        <v>97</v>
      </c>
      <c r="F36" s="43">
        <v>200</v>
      </c>
      <c r="G36" s="43">
        <v>0</v>
      </c>
      <c r="H36" s="43">
        <v>0</v>
      </c>
      <c r="I36" s="43">
        <v>42.1</v>
      </c>
      <c r="J36" s="43">
        <v>163</v>
      </c>
      <c r="K36" s="44">
        <v>948</v>
      </c>
      <c r="L36" s="43">
        <v>8.19</v>
      </c>
    </row>
    <row r="37" spans="1:12" ht="15">
      <c r="A37" s="14"/>
      <c r="B37" s="15"/>
      <c r="C37" s="11"/>
      <c r="D37" s="7" t="s">
        <v>95</v>
      </c>
      <c r="E37" s="42" t="s">
        <v>46</v>
      </c>
      <c r="F37" s="43">
        <v>60</v>
      </c>
      <c r="G37" s="43">
        <v>4.5999999999999996</v>
      </c>
      <c r="H37" s="43">
        <v>0.54</v>
      </c>
      <c r="I37" s="43">
        <v>30</v>
      </c>
      <c r="J37" s="43">
        <v>135.6</v>
      </c>
      <c r="K37" s="44"/>
      <c r="L37" s="43">
        <v>6</v>
      </c>
    </row>
    <row r="38" spans="1:12" ht="15">
      <c r="A38" s="14"/>
      <c r="B38" s="15"/>
      <c r="C38" s="11"/>
      <c r="D38" s="7" t="s">
        <v>95</v>
      </c>
      <c r="E38" s="42" t="s">
        <v>40</v>
      </c>
      <c r="F38" s="43">
        <v>30</v>
      </c>
      <c r="G38" s="43">
        <v>1.98</v>
      </c>
      <c r="H38" s="43">
        <v>0.36</v>
      </c>
      <c r="I38" s="43">
        <v>10.3</v>
      </c>
      <c r="J38" s="43">
        <v>49.6</v>
      </c>
      <c r="K38" s="44"/>
      <c r="L38" s="43">
        <v>3</v>
      </c>
    </row>
    <row r="39" spans="1:12" ht="1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6"/>
      <c r="B40" s="17"/>
      <c r="C40" s="8"/>
      <c r="D40" s="18" t="s">
        <v>90</v>
      </c>
      <c r="E40" s="9"/>
      <c r="F40" s="19">
        <f>SUM(F32:F39)</f>
        <v>800</v>
      </c>
      <c r="G40" s="19">
        <f>SUM(G32:G39)</f>
        <v>26.48</v>
      </c>
      <c r="H40" s="19">
        <f>SUM(H32:H39)</f>
        <v>25.84</v>
      </c>
      <c r="I40" s="19">
        <f>SUM(I32:I39)</f>
        <v>121.39999999999999</v>
      </c>
      <c r="J40" s="19">
        <f>SUM(J32:J39)</f>
        <v>857.2</v>
      </c>
      <c r="K40" s="25"/>
      <c r="L40" s="19">
        <f>SUM(L32:L39)</f>
        <v>101.24</v>
      </c>
    </row>
    <row r="41" spans="1:12" ht="15.75" customHeight="1">
      <c r="A41" s="33">
        <f>A24</f>
        <v>1</v>
      </c>
      <c r="B41" s="33">
        <f>B24</f>
        <v>2</v>
      </c>
      <c r="C41" s="56" t="s">
        <v>4</v>
      </c>
      <c r="D41" s="57"/>
      <c r="E41" s="31"/>
      <c r="F41" s="32">
        <f>F31+F40</f>
        <v>1330</v>
      </c>
      <c r="G41" s="32">
        <f>G31+G40</f>
        <v>47.28</v>
      </c>
      <c r="H41" s="32">
        <f>H31+H40</f>
        <v>49.5</v>
      </c>
      <c r="I41" s="32">
        <f>I31+I40</f>
        <v>200.54000000000002</v>
      </c>
      <c r="J41" s="32">
        <f>J31+J40</f>
        <v>1473.8000000000002</v>
      </c>
      <c r="K41" s="32"/>
      <c r="L41" s="32">
        <f>L31+L40</f>
        <v>183.73</v>
      </c>
    </row>
    <row r="42" spans="1:12" ht="15">
      <c r="A42" s="20">
        <v>1</v>
      </c>
      <c r="B42" s="21">
        <v>3</v>
      </c>
      <c r="C42" s="22" t="s">
        <v>19</v>
      </c>
      <c r="D42" s="5" t="s">
        <v>20</v>
      </c>
      <c r="E42" s="39" t="s">
        <v>54</v>
      </c>
      <c r="F42" s="40">
        <v>90</v>
      </c>
      <c r="G42" s="40">
        <v>17.100000000000001</v>
      </c>
      <c r="H42" s="40">
        <v>4.3</v>
      </c>
      <c r="I42" s="40">
        <v>2.9</v>
      </c>
      <c r="J42" s="40">
        <v>113</v>
      </c>
      <c r="K42" s="41"/>
      <c r="L42" s="40">
        <v>59.93</v>
      </c>
    </row>
    <row r="43" spans="1:12" ht="15">
      <c r="A43" s="23"/>
      <c r="B43" s="15"/>
      <c r="C43" s="11"/>
      <c r="D43" s="6"/>
      <c r="E43" s="42" t="s">
        <v>55</v>
      </c>
      <c r="F43" s="43">
        <v>150</v>
      </c>
      <c r="G43" s="43">
        <v>5.3</v>
      </c>
      <c r="H43" s="43">
        <v>6.2</v>
      </c>
      <c r="I43" s="43">
        <v>35.200000000000003</v>
      </c>
      <c r="J43" s="43">
        <v>221</v>
      </c>
      <c r="K43" s="44">
        <v>753</v>
      </c>
      <c r="L43" s="43">
        <v>8.42</v>
      </c>
    </row>
    <row r="44" spans="1:12" ht="15">
      <c r="A44" s="23"/>
      <c r="B44" s="15"/>
      <c r="C44" s="11"/>
      <c r="D44" s="7" t="s">
        <v>21</v>
      </c>
      <c r="E44" s="42" t="s">
        <v>56</v>
      </c>
      <c r="F44" s="43">
        <v>200</v>
      </c>
      <c r="G44" s="43">
        <v>0.5</v>
      </c>
      <c r="H44" s="43">
        <v>4.6500000000000004</v>
      </c>
      <c r="I44" s="43">
        <v>31.5</v>
      </c>
      <c r="J44" s="43">
        <v>124</v>
      </c>
      <c r="K44" s="44">
        <v>933</v>
      </c>
      <c r="L44" s="43">
        <v>11.31</v>
      </c>
    </row>
    <row r="45" spans="1:12" ht="15">
      <c r="A45" s="23"/>
      <c r="B45" s="15"/>
      <c r="C45" s="11"/>
      <c r="D45" s="7" t="s">
        <v>23</v>
      </c>
      <c r="E45" s="42" t="s">
        <v>53</v>
      </c>
      <c r="F45" s="43">
        <v>30</v>
      </c>
      <c r="G45" s="43">
        <v>0.65</v>
      </c>
      <c r="H45" s="43">
        <v>2.2200000000000002</v>
      </c>
      <c r="I45" s="43">
        <v>3.9</v>
      </c>
      <c r="J45" s="43">
        <v>38.5</v>
      </c>
      <c r="K45" s="44"/>
      <c r="L45" s="43">
        <v>2.06</v>
      </c>
    </row>
    <row r="46" spans="1:12" ht="15">
      <c r="A46" s="23"/>
      <c r="B46" s="15"/>
      <c r="C46" s="11"/>
      <c r="D46" s="6" t="s">
        <v>22</v>
      </c>
      <c r="E46" s="42" t="s">
        <v>46</v>
      </c>
      <c r="F46" s="43">
        <v>30</v>
      </c>
      <c r="G46" s="43">
        <v>2.2999999999999998</v>
      </c>
      <c r="H46" s="43">
        <v>0.27</v>
      </c>
      <c r="I46" s="43">
        <v>15</v>
      </c>
      <c r="J46" s="43">
        <v>68</v>
      </c>
      <c r="K46" s="44"/>
      <c r="L46" s="43">
        <v>3</v>
      </c>
    </row>
    <row r="47" spans="1:12" ht="15">
      <c r="A47" s="23"/>
      <c r="B47" s="15"/>
      <c r="C47" s="11"/>
      <c r="D47" s="7" t="s">
        <v>22</v>
      </c>
      <c r="E47" s="42" t="s">
        <v>89</v>
      </c>
      <c r="F47" s="43">
        <v>30</v>
      </c>
      <c r="G47" s="43">
        <v>1.98</v>
      </c>
      <c r="H47" s="43">
        <v>0.36</v>
      </c>
      <c r="I47" s="43">
        <v>10.3</v>
      </c>
      <c r="J47" s="43">
        <v>49.6</v>
      </c>
      <c r="K47" s="44"/>
      <c r="L47" s="43">
        <v>3</v>
      </c>
    </row>
    <row r="48" spans="1:12" ht="15">
      <c r="A48" s="24"/>
      <c r="B48" s="17"/>
      <c r="C48" s="8"/>
      <c r="D48" s="18" t="s">
        <v>90</v>
      </c>
      <c r="E48" s="9"/>
      <c r="F48" s="19">
        <f>SUM(F42:F47)</f>
        <v>530</v>
      </c>
      <c r="G48" s="19">
        <f>SUM(G42:G47)</f>
        <v>27.830000000000002</v>
      </c>
      <c r="H48" s="19">
        <f>SUM(H42:H47)</f>
        <v>18</v>
      </c>
      <c r="I48" s="19">
        <f>SUM(I42:I47)</f>
        <v>98.8</v>
      </c>
      <c r="J48" s="19">
        <f>SUM(J42:J47)</f>
        <v>614.1</v>
      </c>
      <c r="K48" s="25"/>
      <c r="L48" s="19">
        <f>SUM(L42:L47)</f>
        <v>87.72</v>
      </c>
    </row>
    <row r="49" spans="1:12" ht="15">
      <c r="A49" s="26">
        <f>A42</f>
        <v>1</v>
      </c>
      <c r="B49" s="13">
        <f>B42</f>
        <v>3</v>
      </c>
      <c r="C49" s="10" t="s">
        <v>24</v>
      </c>
      <c r="D49" s="7" t="s">
        <v>25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7" t="s">
        <v>26</v>
      </c>
      <c r="E50" s="42" t="s">
        <v>57</v>
      </c>
      <c r="F50" s="43">
        <v>260</v>
      </c>
      <c r="G50" s="43">
        <v>2.1</v>
      </c>
      <c r="H50" s="43">
        <v>6.3</v>
      </c>
      <c r="I50" s="43">
        <v>10.6</v>
      </c>
      <c r="J50" s="43">
        <v>108</v>
      </c>
      <c r="K50" s="44">
        <v>197</v>
      </c>
      <c r="L50" s="43">
        <v>16.649999999999999</v>
      </c>
    </row>
    <row r="51" spans="1:12" ht="15">
      <c r="A51" s="23"/>
      <c r="B51" s="15"/>
      <c r="C51" s="11"/>
      <c r="D51" s="7" t="s">
        <v>27</v>
      </c>
      <c r="E51" s="42" t="s">
        <v>58</v>
      </c>
      <c r="F51" s="43">
        <v>200</v>
      </c>
      <c r="G51" s="43">
        <v>17</v>
      </c>
      <c r="H51" s="43">
        <v>32.700000000000003</v>
      </c>
      <c r="I51" s="43">
        <v>29.8</v>
      </c>
      <c r="J51" s="43">
        <v>415</v>
      </c>
      <c r="K51" s="44">
        <v>705</v>
      </c>
      <c r="L51" s="43">
        <v>66.290000000000006</v>
      </c>
    </row>
    <row r="52" spans="1:12" ht="15">
      <c r="A52" s="23"/>
      <c r="B52" s="15"/>
      <c r="C52" s="11"/>
      <c r="D52" s="7" t="s">
        <v>28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29</v>
      </c>
      <c r="E53" s="42" t="s">
        <v>59</v>
      </c>
      <c r="F53" s="43">
        <v>200</v>
      </c>
      <c r="G53" s="43">
        <v>1.6</v>
      </c>
      <c r="H53" s="43">
        <v>1.6</v>
      </c>
      <c r="I53" s="43">
        <v>17.3</v>
      </c>
      <c r="J53" s="43">
        <v>87</v>
      </c>
      <c r="K53" s="44">
        <v>669</v>
      </c>
      <c r="L53" s="43">
        <v>8.56</v>
      </c>
    </row>
    <row r="54" spans="1:12" ht="15">
      <c r="A54" s="23"/>
      <c r="B54" s="15"/>
      <c r="C54" s="11"/>
      <c r="D54" s="7" t="s">
        <v>95</v>
      </c>
      <c r="E54" s="42" t="s">
        <v>60</v>
      </c>
      <c r="F54" s="43">
        <v>60</v>
      </c>
      <c r="G54" s="43">
        <v>4.5999999999999996</v>
      </c>
      <c r="H54" s="43">
        <v>0.54</v>
      </c>
      <c r="I54" s="43">
        <v>30</v>
      </c>
      <c r="J54" s="43">
        <v>135.6</v>
      </c>
      <c r="K54" s="44"/>
      <c r="L54" s="43">
        <v>6</v>
      </c>
    </row>
    <row r="55" spans="1:12" ht="15">
      <c r="A55" s="23"/>
      <c r="B55" s="15"/>
      <c r="C55" s="11"/>
      <c r="D55" s="7" t="s">
        <v>95</v>
      </c>
      <c r="E55" s="42" t="s">
        <v>40</v>
      </c>
      <c r="F55" s="43">
        <v>30</v>
      </c>
      <c r="G55" s="43">
        <v>1.98</v>
      </c>
      <c r="H55" s="43">
        <v>0.36</v>
      </c>
      <c r="I55" s="43">
        <v>10.3</v>
      </c>
      <c r="J55" s="43">
        <v>49.6</v>
      </c>
      <c r="K55" s="44"/>
      <c r="L55" s="43">
        <v>3</v>
      </c>
    </row>
    <row r="56" spans="1:12" ht="1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4"/>
      <c r="B57" s="17"/>
      <c r="C57" s="8"/>
      <c r="D57" s="18" t="s">
        <v>90</v>
      </c>
      <c r="E57" s="9"/>
      <c r="F57" s="19">
        <f>SUM(F49:F56)</f>
        <v>750</v>
      </c>
      <c r="G57" s="19">
        <f>SUM(G49:G56)</f>
        <v>27.280000000000005</v>
      </c>
      <c r="H57" s="19">
        <f>SUM(H49:H56)</f>
        <v>41.5</v>
      </c>
      <c r="I57" s="19">
        <f>SUM(I49:I56)</f>
        <v>98</v>
      </c>
      <c r="J57" s="19">
        <f>SUM(J49:J56)</f>
        <v>795.2</v>
      </c>
      <c r="K57" s="25"/>
      <c r="L57" s="19">
        <f>SUM(L49:L56)</f>
        <v>100.5</v>
      </c>
    </row>
    <row r="58" spans="1:12" ht="15.75" customHeight="1">
      <c r="A58" s="29">
        <f>A42</f>
        <v>1</v>
      </c>
      <c r="B58" s="30">
        <f>B42</f>
        <v>3</v>
      </c>
      <c r="C58" s="56" t="s">
        <v>4</v>
      </c>
      <c r="D58" s="57"/>
      <c r="E58" s="31"/>
      <c r="F58" s="32">
        <f>F48+F57</f>
        <v>1280</v>
      </c>
      <c r="G58" s="32">
        <f>G48+G57</f>
        <v>55.110000000000007</v>
      </c>
      <c r="H58" s="32">
        <f>H48+H57</f>
        <v>59.5</v>
      </c>
      <c r="I58" s="32">
        <f>I48+I57</f>
        <v>196.8</v>
      </c>
      <c r="J58" s="32">
        <f>J48+J57</f>
        <v>1409.3000000000002</v>
      </c>
      <c r="K58" s="32"/>
      <c r="L58" s="32">
        <f>L48+L57</f>
        <v>188.22</v>
      </c>
    </row>
    <row r="59" spans="1:12" ht="15">
      <c r="A59" s="20">
        <v>1</v>
      </c>
      <c r="B59" s="21">
        <v>4</v>
      </c>
      <c r="C59" s="22" t="s">
        <v>19</v>
      </c>
      <c r="D59" s="5" t="s">
        <v>20</v>
      </c>
      <c r="E59" s="39" t="s">
        <v>91</v>
      </c>
      <c r="F59" s="40">
        <v>150</v>
      </c>
      <c r="G59" s="40">
        <v>3</v>
      </c>
      <c r="H59" s="40">
        <v>5.9</v>
      </c>
      <c r="I59" s="40">
        <v>21.3</v>
      </c>
      <c r="J59" s="40">
        <v>151</v>
      </c>
      <c r="K59" s="41">
        <v>746</v>
      </c>
      <c r="L59" s="40">
        <v>6.93</v>
      </c>
    </row>
    <row r="60" spans="1:12" ht="15">
      <c r="A60" s="23"/>
      <c r="B60" s="15"/>
      <c r="C60" s="11"/>
      <c r="D60" s="6"/>
      <c r="E60" s="42" t="s">
        <v>92</v>
      </c>
      <c r="F60" s="43">
        <v>90</v>
      </c>
      <c r="G60" s="43">
        <v>14.1</v>
      </c>
      <c r="H60" s="43">
        <v>16</v>
      </c>
      <c r="I60" s="43">
        <v>9.6999999999999993</v>
      </c>
      <c r="J60" s="43">
        <v>239</v>
      </c>
      <c r="K60" s="44">
        <v>189</v>
      </c>
      <c r="L60" s="43">
        <v>48</v>
      </c>
    </row>
    <row r="61" spans="1:12" ht="15">
      <c r="A61" s="23"/>
      <c r="B61" s="15"/>
      <c r="C61" s="11"/>
      <c r="D61" s="7" t="s">
        <v>21</v>
      </c>
      <c r="E61" s="42" t="s">
        <v>62</v>
      </c>
      <c r="F61" s="43">
        <v>200</v>
      </c>
      <c r="G61" s="43">
        <v>0.8</v>
      </c>
      <c r="H61" s="43">
        <v>0</v>
      </c>
      <c r="I61" s="43">
        <v>36.4</v>
      </c>
      <c r="J61" s="43">
        <v>144</v>
      </c>
      <c r="K61" s="44"/>
      <c r="L61" s="43">
        <v>16.8</v>
      </c>
    </row>
    <row r="62" spans="1:12" ht="15">
      <c r="A62" s="23"/>
      <c r="B62" s="15"/>
      <c r="C62" s="11"/>
      <c r="D62" s="7" t="s">
        <v>22</v>
      </c>
      <c r="E62" s="42" t="s">
        <v>89</v>
      </c>
      <c r="F62" s="43">
        <v>30</v>
      </c>
      <c r="G62" s="43">
        <v>1.98</v>
      </c>
      <c r="H62" s="43">
        <v>0.36</v>
      </c>
      <c r="I62" s="43">
        <v>10.3</v>
      </c>
      <c r="J62" s="43">
        <v>49.6</v>
      </c>
      <c r="K62" s="44"/>
      <c r="L62" s="43">
        <v>3</v>
      </c>
    </row>
    <row r="63" spans="1:12" ht="15">
      <c r="A63" s="23"/>
      <c r="B63" s="15"/>
      <c r="C63" s="11"/>
      <c r="D63" s="55" t="s">
        <v>22</v>
      </c>
      <c r="E63" s="42" t="s">
        <v>46</v>
      </c>
      <c r="F63" s="43">
        <v>30</v>
      </c>
      <c r="G63" s="43">
        <v>2.2799999999999998</v>
      </c>
      <c r="H63" s="43">
        <v>0.27</v>
      </c>
      <c r="I63" s="43">
        <v>14.9</v>
      </c>
      <c r="J63" s="43">
        <v>68</v>
      </c>
      <c r="K63" s="44"/>
      <c r="L63" s="43">
        <v>3</v>
      </c>
    </row>
    <row r="64" spans="1:12" ht="15">
      <c r="A64" s="23"/>
      <c r="B64" s="15"/>
      <c r="C64" s="11"/>
      <c r="D64" s="7" t="s">
        <v>23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4"/>
      <c r="B66" s="17"/>
      <c r="C66" s="8"/>
      <c r="D66" s="18" t="s">
        <v>90</v>
      </c>
      <c r="E66" s="9"/>
      <c r="F66" s="19">
        <f>SUM(F59:F65)</f>
        <v>500</v>
      </c>
      <c r="G66" s="19">
        <f>SUM(G59:G65)</f>
        <v>22.160000000000004</v>
      </c>
      <c r="H66" s="19">
        <f>SUM(H59:H65)</f>
        <v>22.529999999999998</v>
      </c>
      <c r="I66" s="19">
        <f>SUM(I59:I65)</f>
        <v>92.600000000000009</v>
      </c>
      <c r="J66" s="19">
        <f>SUM(J59:J65)</f>
        <v>651.6</v>
      </c>
      <c r="K66" s="25"/>
      <c r="L66" s="19">
        <f>SUM(L59:L65)</f>
        <v>77.73</v>
      </c>
    </row>
    <row r="67" spans="1:12" ht="15">
      <c r="A67" s="26">
        <f>A59</f>
        <v>1</v>
      </c>
      <c r="B67" s="13">
        <f>B59</f>
        <v>4</v>
      </c>
      <c r="C67" s="10" t="s">
        <v>24</v>
      </c>
      <c r="D67" s="7" t="s">
        <v>25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26</v>
      </c>
      <c r="E68" s="42" t="s">
        <v>64</v>
      </c>
      <c r="F68" s="43">
        <v>200</v>
      </c>
      <c r="G68" s="43">
        <v>18.399999999999999</v>
      </c>
      <c r="H68" s="43">
        <v>20.7</v>
      </c>
      <c r="I68" s="43">
        <v>20</v>
      </c>
      <c r="J68" s="43">
        <v>338</v>
      </c>
      <c r="K68" s="44">
        <v>186</v>
      </c>
      <c r="L68" s="43">
        <v>54.57</v>
      </c>
    </row>
    <row r="69" spans="1:12" ht="15">
      <c r="A69" s="23"/>
      <c r="B69" s="15"/>
      <c r="C69" s="11"/>
      <c r="D69" s="7" t="s">
        <v>27</v>
      </c>
      <c r="E69" s="42" t="s">
        <v>65</v>
      </c>
      <c r="F69" s="43">
        <v>100</v>
      </c>
      <c r="G69" s="43">
        <v>1.3</v>
      </c>
      <c r="H69" s="43">
        <v>2.2999999999999998</v>
      </c>
      <c r="I69" s="43">
        <v>7.2</v>
      </c>
      <c r="J69" s="43">
        <v>54</v>
      </c>
      <c r="K69" s="44">
        <v>71</v>
      </c>
      <c r="L69" s="43">
        <v>22.2</v>
      </c>
    </row>
    <row r="70" spans="1:12" ht="15">
      <c r="A70" s="23"/>
      <c r="B70" s="15"/>
      <c r="C70" s="11"/>
      <c r="D70" s="7" t="s">
        <v>28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29</v>
      </c>
      <c r="E71" s="42" t="s">
        <v>66</v>
      </c>
      <c r="F71" s="43">
        <v>200</v>
      </c>
      <c r="G71" s="43">
        <v>0.2</v>
      </c>
      <c r="H71" s="43">
        <v>0</v>
      </c>
      <c r="I71" s="43">
        <v>15</v>
      </c>
      <c r="J71" s="43">
        <v>58</v>
      </c>
      <c r="K71" s="44">
        <v>1009</v>
      </c>
      <c r="L71" s="43">
        <v>3.97</v>
      </c>
    </row>
    <row r="72" spans="1:12" ht="15">
      <c r="A72" s="23"/>
      <c r="B72" s="15"/>
      <c r="C72" s="11"/>
      <c r="D72" s="7" t="s">
        <v>95</v>
      </c>
      <c r="E72" s="42" t="s">
        <v>46</v>
      </c>
      <c r="F72" s="43">
        <v>60</v>
      </c>
      <c r="G72" s="43">
        <v>4.5999999999999996</v>
      </c>
      <c r="H72" s="43">
        <v>0.54</v>
      </c>
      <c r="I72" s="43">
        <v>30</v>
      </c>
      <c r="J72" s="43">
        <v>136</v>
      </c>
      <c r="K72" s="44">
        <v>658</v>
      </c>
      <c r="L72" s="43">
        <v>6</v>
      </c>
    </row>
    <row r="73" spans="1:12" ht="15">
      <c r="A73" s="23"/>
      <c r="B73" s="15"/>
      <c r="C73" s="11"/>
      <c r="D73" s="6"/>
      <c r="E73" s="42" t="s">
        <v>67</v>
      </c>
      <c r="F73" s="43">
        <v>75</v>
      </c>
      <c r="G73" s="43">
        <v>6</v>
      </c>
      <c r="H73" s="43">
        <v>5.3</v>
      </c>
      <c r="I73" s="43">
        <v>27.6</v>
      </c>
      <c r="J73" s="43">
        <v>171</v>
      </c>
      <c r="K73" s="44">
        <v>16</v>
      </c>
      <c r="L73" s="43">
        <v>9.85</v>
      </c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4"/>
      <c r="B75" s="17"/>
      <c r="C75" s="8"/>
      <c r="D75" s="18" t="s">
        <v>90</v>
      </c>
      <c r="E75" s="9"/>
      <c r="F75" s="19">
        <f>SUM(F67:F73)</f>
        <v>635</v>
      </c>
      <c r="G75" s="19">
        <f>SUM(G67:G73)</f>
        <v>30.5</v>
      </c>
      <c r="H75" s="19">
        <f>SUM(H67:H73)</f>
        <v>28.84</v>
      </c>
      <c r="I75" s="19">
        <f>SUM(I67:I73)</f>
        <v>99.800000000000011</v>
      </c>
      <c r="J75" s="19">
        <f>SUM(J67:J73)</f>
        <v>757</v>
      </c>
      <c r="K75" s="25"/>
      <c r="L75" s="19">
        <f>SUM(L67:L73)</f>
        <v>96.589999999999989</v>
      </c>
    </row>
    <row r="76" spans="1:12" ht="15.75" customHeight="1">
      <c r="A76" s="29">
        <f>A59</f>
        <v>1</v>
      </c>
      <c r="B76" s="30">
        <f>B59</f>
        <v>4</v>
      </c>
      <c r="C76" s="56" t="s">
        <v>4</v>
      </c>
      <c r="D76" s="57"/>
      <c r="E76" s="31"/>
      <c r="F76" s="32">
        <f>F66+F75</f>
        <v>1135</v>
      </c>
      <c r="G76" s="32">
        <f>G66+G75</f>
        <v>52.660000000000004</v>
      </c>
      <c r="H76" s="32">
        <f>H66+H75</f>
        <v>51.37</v>
      </c>
      <c r="I76" s="32">
        <f>I66+I75</f>
        <v>192.40000000000003</v>
      </c>
      <c r="J76" s="32">
        <f>J66+J75</f>
        <v>1408.6</v>
      </c>
      <c r="K76" s="32"/>
      <c r="L76" s="32">
        <f>L66+L75</f>
        <v>174.32</v>
      </c>
    </row>
    <row r="77" spans="1:12" ht="15">
      <c r="A77" s="20">
        <v>1</v>
      </c>
      <c r="B77" s="21">
        <v>5</v>
      </c>
      <c r="C77" s="22" t="s">
        <v>19</v>
      </c>
      <c r="D77" s="5" t="s">
        <v>20</v>
      </c>
      <c r="E77" s="39" t="s">
        <v>70</v>
      </c>
      <c r="F77" s="40">
        <v>90</v>
      </c>
      <c r="G77" s="40">
        <v>13.5</v>
      </c>
      <c r="H77" s="40">
        <v>14</v>
      </c>
      <c r="I77" s="40">
        <v>6.9</v>
      </c>
      <c r="J77" s="40">
        <v>266</v>
      </c>
      <c r="K77" s="41">
        <v>658</v>
      </c>
      <c r="L77" s="40">
        <v>58.29</v>
      </c>
    </row>
    <row r="78" spans="1:12" ht="15">
      <c r="A78" s="23"/>
      <c r="B78" s="15"/>
      <c r="C78" s="11"/>
      <c r="D78" s="6"/>
      <c r="E78" s="42" t="s">
        <v>43</v>
      </c>
      <c r="F78" s="43">
        <v>150</v>
      </c>
      <c r="G78" s="43">
        <v>3.7</v>
      </c>
      <c r="H78" s="43">
        <v>8.1999999999999993</v>
      </c>
      <c r="I78" s="43">
        <v>26.3</v>
      </c>
      <c r="J78" s="43">
        <v>197</v>
      </c>
      <c r="K78" s="44">
        <v>759</v>
      </c>
      <c r="L78" s="43">
        <v>14.27</v>
      </c>
    </row>
    <row r="79" spans="1:12" ht="15">
      <c r="A79" s="23"/>
      <c r="B79" s="15"/>
      <c r="C79" s="11"/>
      <c r="D79" s="7" t="s">
        <v>21</v>
      </c>
      <c r="E79" s="42" t="s">
        <v>59</v>
      </c>
      <c r="F79" s="43">
        <v>200</v>
      </c>
      <c r="G79" s="43">
        <v>1.6</v>
      </c>
      <c r="H79" s="43">
        <v>1.6</v>
      </c>
      <c r="I79" s="43">
        <v>17.3</v>
      </c>
      <c r="J79" s="43">
        <v>87</v>
      </c>
      <c r="K79" s="44">
        <v>669</v>
      </c>
      <c r="L79" s="43">
        <v>8.56</v>
      </c>
    </row>
    <row r="80" spans="1:12" ht="15">
      <c r="A80" s="23"/>
      <c r="B80" s="15"/>
      <c r="C80" s="11"/>
      <c r="D80" s="7" t="s">
        <v>22</v>
      </c>
      <c r="E80" s="42" t="s">
        <v>40</v>
      </c>
      <c r="F80" s="43">
        <v>30</v>
      </c>
      <c r="G80" s="43">
        <v>1.98</v>
      </c>
      <c r="H80" s="43">
        <v>0.4</v>
      </c>
      <c r="I80" s="43">
        <v>10.3</v>
      </c>
      <c r="J80" s="43">
        <v>49.6</v>
      </c>
      <c r="K80" s="44"/>
      <c r="L80" s="43">
        <v>3</v>
      </c>
    </row>
    <row r="81" spans="1:12" ht="15">
      <c r="A81" s="23"/>
      <c r="B81" s="15"/>
      <c r="C81" s="11"/>
      <c r="D81" s="6" t="s">
        <v>22</v>
      </c>
      <c r="E81" s="42" t="s">
        <v>46</v>
      </c>
      <c r="F81" s="43">
        <v>30</v>
      </c>
      <c r="G81" s="43">
        <v>2.2999999999999998</v>
      </c>
      <c r="H81" s="43">
        <v>0.27</v>
      </c>
      <c r="I81" s="43">
        <v>15</v>
      </c>
      <c r="J81" s="43">
        <v>68</v>
      </c>
      <c r="K81" s="44"/>
      <c r="L81" s="43">
        <v>3</v>
      </c>
    </row>
    <row r="82" spans="1:12" ht="15">
      <c r="A82" s="23"/>
      <c r="B82" s="15"/>
      <c r="C82" s="11"/>
      <c r="D82" s="7" t="s">
        <v>23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6"/>
      <c r="E83" s="42" t="s">
        <v>71</v>
      </c>
      <c r="F83" s="43">
        <v>30</v>
      </c>
      <c r="G83" s="43"/>
      <c r="H83" s="43"/>
      <c r="I83" s="43">
        <v>2</v>
      </c>
      <c r="J83" s="43">
        <v>29.1</v>
      </c>
      <c r="K83" s="44"/>
      <c r="L83" s="43">
        <v>5.76</v>
      </c>
    </row>
    <row r="84" spans="1:12" ht="15">
      <c r="A84" s="24"/>
      <c r="B84" s="17"/>
      <c r="C84" s="8"/>
      <c r="D84" s="18" t="s">
        <v>90</v>
      </c>
      <c r="E84" s="9"/>
      <c r="F84" s="19">
        <f>SUM(F77:F83)</f>
        <v>530</v>
      </c>
      <c r="G84" s="19">
        <f>SUM(G77:G83)</f>
        <v>23.080000000000002</v>
      </c>
      <c r="H84" s="19">
        <f>SUM(H77:H83)</f>
        <v>24.47</v>
      </c>
      <c r="I84" s="19">
        <f>SUM(I77:I83)</f>
        <v>77.8</v>
      </c>
      <c r="J84" s="19">
        <f>SUM(J77:J83)</f>
        <v>696.7</v>
      </c>
      <c r="K84" s="25"/>
      <c r="L84" s="19">
        <f>SUM(L77:L83)</f>
        <v>92.88000000000001</v>
      </c>
    </row>
    <row r="85" spans="1:12" ht="15">
      <c r="A85" s="26">
        <f>A77</f>
        <v>1</v>
      </c>
      <c r="B85" s="13">
        <f>B77</f>
        <v>5</v>
      </c>
      <c r="C85" s="10" t="s">
        <v>24</v>
      </c>
      <c r="D85" s="7" t="s">
        <v>25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26</v>
      </c>
      <c r="E86" s="42" t="s">
        <v>68</v>
      </c>
      <c r="F86" s="43">
        <v>250</v>
      </c>
      <c r="G86" s="43">
        <v>2.2999999999999998</v>
      </c>
      <c r="H86" s="43">
        <v>3.8</v>
      </c>
      <c r="I86" s="43">
        <v>13.6</v>
      </c>
      <c r="J86" s="43">
        <v>132</v>
      </c>
      <c r="K86" s="44">
        <v>221</v>
      </c>
      <c r="L86" s="43">
        <v>10.76</v>
      </c>
    </row>
    <row r="87" spans="1:12" ht="15">
      <c r="A87" s="23"/>
      <c r="B87" s="15"/>
      <c r="C87" s="11"/>
      <c r="D87" s="7" t="s">
        <v>27</v>
      </c>
      <c r="E87" s="42" t="s">
        <v>69</v>
      </c>
      <c r="F87" s="43">
        <v>80</v>
      </c>
      <c r="G87" s="43">
        <v>15.2</v>
      </c>
      <c r="H87" s="43">
        <v>4.8</v>
      </c>
      <c r="I87" s="43">
        <v>3.2</v>
      </c>
      <c r="J87" s="43">
        <v>125.6</v>
      </c>
      <c r="K87" s="44">
        <v>519</v>
      </c>
      <c r="L87" s="43">
        <v>50.87</v>
      </c>
    </row>
    <row r="88" spans="1:12" ht="15">
      <c r="A88" s="23"/>
      <c r="B88" s="15"/>
      <c r="C88" s="11"/>
      <c r="D88" s="7" t="s">
        <v>28</v>
      </c>
      <c r="E88" s="42" t="s">
        <v>48</v>
      </c>
      <c r="F88" s="43">
        <v>150</v>
      </c>
      <c r="G88" s="43">
        <v>4.5</v>
      </c>
      <c r="H88" s="43">
        <v>6.75</v>
      </c>
      <c r="I88" s="43">
        <v>22.3</v>
      </c>
      <c r="J88" s="43">
        <v>171</v>
      </c>
      <c r="K88" s="44">
        <v>746</v>
      </c>
      <c r="L88" s="43">
        <v>11.61</v>
      </c>
    </row>
    <row r="89" spans="1:12" ht="15">
      <c r="A89" s="23"/>
      <c r="B89" s="15"/>
      <c r="C89" s="11"/>
      <c r="D89" s="7" t="s">
        <v>29</v>
      </c>
      <c r="E89" s="42" t="s">
        <v>56</v>
      </c>
      <c r="F89" s="43">
        <v>200</v>
      </c>
      <c r="G89" s="43">
        <v>0.5</v>
      </c>
      <c r="H89" s="43">
        <v>0</v>
      </c>
      <c r="I89" s="43">
        <v>31.5</v>
      </c>
      <c r="J89" s="43">
        <v>113</v>
      </c>
      <c r="K89" s="44">
        <v>933</v>
      </c>
      <c r="L89" s="43">
        <v>11.31</v>
      </c>
    </row>
    <row r="90" spans="1:12" ht="15">
      <c r="A90" s="23"/>
      <c r="B90" s="15"/>
      <c r="C90" s="11"/>
      <c r="D90" s="7" t="s">
        <v>95</v>
      </c>
      <c r="E90" s="42" t="s">
        <v>46</v>
      </c>
      <c r="F90" s="43">
        <v>60</v>
      </c>
      <c r="G90" s="43">
        <v>4.5999999999999996</v>
      </c>
      <c r="H90" s="43">
        <v>0.5</v>
      </c>
      <c r="I90" s="43">
        <v>30</v>
      </c>
      <c r="J90" s="43">
        <v>135.6</v>
      </c>
      <c r="K90" s="44"/>
      <c r="L90" s="43">
        <v>3</v>
      </c>
    </row>
    <row r="91" spans="1:12" ht="15">
      <c r="A91" s="23"/>
      <c r="B91" s="15"/>
      <c r="C91" s="11"/>
      <c r="D91" s="7" t="s">
        <v>95</v>
      </c>
      <c r="E91" s="42" t="s">
        <v>40</v>
      </c>
      <c r="F91" s="43">
        <v>30</v>
      </c>
      <c r="G91" s="43">
        <v>1.98</v>
      </c>
      <c r="H91" s="43">
        <v>0.4</v>
      </c>
      <c r="I91" s="43">
        <v>10.3</v>
      </c>
      <c r="J91" s="43">
        <v>49.6</v>
      </c>
      <c r="K91" s="44"/>
      <c r="L91" s="43">
        <v>3</v>
      </c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7"/>
      <c r="C93" s="8"/>
      <c r="D93" s="18" t="s">
        <v>90</v>
      </c>
      <c r="E93" s="9"/>
      <c r="F93" s="19">
        <f>SUM(F85:F92)</f>
        <v>770</v>
      </c>
      <c r="G93" s="19">
        <f>SUM(G85:G92)</f>
        <v>29.080000000000002</v>
      </c>
      <c r="H93" s="19">
        <f>SUM(H85:H92)</f>
        <v>16.25</v>
      </c>
      <c r="I93" s="19">
        <f>SUM(I85:I92)</f>
        <v>110.89999999999999</v>
      </c>
      <c r="J93" s="19">
        <f>SUM(J85:J92)</f>
        <v>726.80000000000007</v>
      </c>
      <c r="K93" s="25"/>
      <c r="L93" s="19">
        <f>SUM(L85:L92)</f>
        <v>90.55</v>
      </c>
    </row>
    <row r="94" spans="1:12" ht="15.75" customHeight="1">
      <c r="A94" s="29">
        <f>A77</f>
        <v>1</v>
      </c>
      <c r="B94" s="30">
        <f>B77</f>
        <v>5</v>
      </c>
      <c r="C94" s="56" t="s">
        <v>4</v>
      </c>
      <c r="D94" s="57"/>
      <c r="E94" s="31"/>
      <c r="F94" s="32">
        <f>F84+F93</f>
        <v>1300</v>
      </c>
      <c r="G94" s="32">
        <f>G84+G93</f>
        <v>52.160000000000004</v>
      </c>
      <c r="H94" s="32">
        <f>H84+H93</f>
        <v>40.72</v>
      </c>
      <c r="I94" s="32">
        <f>I84+I93</f>
        <v>188.7</v>
      </c>
      <c r="J94" s="32">
        <f>J84+J93</f>
        <v>1423.5</v>
      </c>
      <c r="K94" s="32"/>
      <c r="L94" s="32">
        <f>L84+L93</f>
        <v>183.43</v>
      </c>
    </row>
    <row r="95" spans="1:12" ht="15">
      <c r="A95" s="20">
        <v>2</v>
      </c>
      <c r="B95" s="21">
        <v>1</v>
      </c>
      <c r="C95" s="22" t="s">
        <v>19</v>
      </c>
      <c r="D95" s="5" t="s">
        <v>20</v>
      </c>
      <c r="E95" s="39" t="s">
        <v>72</v>
      </c>
      <c r="F95" s="40">
        <v>205</v>
      </c>
      <c r="G95" s="40">
        <v>8.9</v>
      </c>
      <c r="H95" s="40">
        <v>11.8</v>
      </c>
      <c r="I95" s="40">
        <v>42.8</v>
      </c>
      <c r="J95" s="40">
        <v>312.3</v>
      </c>
      <c r="K95" s="41">
        <v>411</v>
      </c>
      <c r="L95" s="40">
        <v>20.3</v>
      </c>
    </row>
    <row r="96" spans="1:12" ht="15">
      <c r="A96" s="23"/>
      <c r="B96" s="15"/>
      <c r="C96" s="11"/>
      <c r="D96" s="6"/>
      <c r="E96" s="42" t="s">
        <v>73</v>
      </c>
      <c r="F96" s="43">
        <v>25</v>
      </c>
      <c r="G96" s="43">
        <v>8.3000000000000007</v>
      </c>
      <c r="H96" s="43">
        <v>8.6</v>
      </c>
      <c r="I96" s="43"/>
      <c r="J96" s="43">
        <v>112</v>
      </c>
      <c r="K96" s="44"/>
      <c r="L96" s="43">
        <v>21.62</v>
      </c>
    </row>
    <row r="97" spans="1:12" ht="15">
      <c r="A97" s="23"/>
      <c r="B97" s="15"/>
      <c r="C97" s="11"/>
      <c r="D97" s="7" t="s">
        <v>21</v>
      </c>
      <c r="E97" s="42" t="s">
        <v>74</v>
      </c>
      <c r="F97" s="43">
        <v>200</v>
      </c>
      <c r="G97" s="43">
        <v>0.2</v>
      </c>
      <c r="H97" s="43">
        <v>0</v>
      </c>
      <c r="I97" s="43">
        <v>15</v>
      </c>
      <c r="J97" s="43">
        <v>58</v>
      </c>
      <c r="K97" s="44">
        <v>1009</v>
      </c>
      <c r="L97" s="43">
        <v>3.97</v>
      </c>
    </row>
    <row r="98" spans="1:12" ht="15">
      <c r="A98" s="23"/>
      <c r="B98" s="15"/>
      <c r="C98" s="11"/>
      <c r="D98" s="7" t="s">
        <v>23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7" t="s">
        <v>22</v>
      </c>
      <c r="E99" s="42" t="s">
        <v>40</v>
      </c>
      <c r="F99" s="43">
        <v>30</v>
      </c>
      <c r="G99" s="43">
        <v>1.98</v>
      </c>
      <c r="H99" s="43">
        <v>0.4</v>
      </c>
      <c r="I99" s="43">
        <v>10.3</v>
      </c>
      <c r="J99" s="43">
        <v>49.6</v>
      </c>
      <c r="K99" s="44"/>
      <c r="L99" s="43">
        <v>3</v>
      </c>
    </row>
    <row r="100" spans="1:12" ht="15">
      <c r="A100" s="23"/>
      <c r="B100" s="15"/>
      <c r="C100" s="11"/>
      <c r="D100" s="6" t="s">
        <v>22</v>
      </c>
      <c r="E100" s="42" t="s">
        <v>46</v>
      </c>
      <c r="F100" s="43">
        <v>30</v>
      </c>
      <c r="G100" s="43">
        <v>2.2999999999999998</v>
      </c>
      <c r="H100" s="43">
        <v>0.27</v>
      </c>
      <c r="I100" s="43">
        <v>15</v>
      </c>
      <c r="J100" s="43">
        <v>68</v>
      </c>
      <c r="K100" s="44"/>
      <c r="L100" s="43">
        <v>3</v>
      </c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4"/>
      <c r="B102" s="17"/>
      <c r="C102" s="8"/>
      <c r="D102" s="18" t="s">
        <v>90</v>
      </c>
      <c r="E102" s="9"/>
      <c r="F102" s="19">
        <f>SUM(F95:F101)</f>
        <v>490</v>
      </c>
      <c r="G102" s="19">
        <f>SUM(G95:G101)</f>
        <v>21.680000000000003</v>
      </c>
      <c r="H102" s="19">
        <f>SUM(H95:H101)</f>
        <v>21.069999999999997</v>
      </c>
      <c r="I102" s="19">
        <f>SUM(I95:I101)</f>
        <v>83.1</v>
      </c>
      <c r="J102" s="19">
        <f>SUM(J95:J101)</f>
        <v>599.9</v>
      </c>
      <c r="K102" s="25"/>
      <c r="L102" s="19">
        <f>SUM(L95:L101)</f>
        <v>51.89</v>
      </c>
    </row>
    <row r="103" spans="1:12" ht="15">
      <c r="A103" s="26">
        <f>A95</f>
        <v>2</v>
      </c>
      <c r="B103" s="13">
        <f>B95</f>
        <v>1</v>
      </c>
      <c r="C103" s="10" t="s">
        <v>24</v>
      </c>
      <c r="D103" s="7" t="s">
        <v>25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26</v>
      </c>
      <c r="E104" s="52" t="s">
        <v>80</v>
      </c>
      <c r="F104" s="54">
        <v>260</v>
      </c>
      <c r="G104" s="43">
        <v>5.5</v>
      </c>
      <c r="H104" s="43">
        <v>4.9000000000000004</v>
      </c>
      <c r="I104" s="43">
        <v>15</v>
      </c>
      <c r="J104" s="43">
        <v>220</v>
      </c>
      <c r="K104" s="44"/>
      <c r="L104" s="43">
        <v>22.39</v>
      </c>
    </row>
    <row r="105" spans="1:12" ht="15">
      <c r="A105" s="23"/>
      <c r="B105" s="15"/>
      <c r="C105" s="11"/>
      <c r="D105" s="7" t="s">
        <v>27</v>
      </c>
      <c r="E105" s="52" t="s">
        <v>81</v>
      </c>
      <c r="F105" s="54">
        <v>60</v>
      </c>
      <c r="G105" s="43">
        <v>8.16</v>
      </c>
      <c r="H105" s="43">
        <v>10.5</v>
      </c>
      <c r="I105" s="43">
        <v>9.1999999999999993</v>
      </c>
      <c r="J105" s="43">
        <v>163.9</v>
      </c>
      <c r="K105" s="44"/>
      <c r="L105" s="43">
        <v>35.67</v>
      </c>
    </row>
    <row r="106" spans="1:12" ht="15">
      <c r="A106" s="23"/>
      <c r="B106" s="15"/>
      <c r="C106" s="11"/>
      <c r="D106" s="7" t="s">
        <v>28</v>
      </c>
      <c r="E106" s="52" t="s">
        <v>82</v>
      </c>
      <c r="F106" s="43">
        <v>150</v>
      </c>
      <c r="G106" s="43">
        <v>17.2</v>
      </c>
      <c r="H106" s="43">
        <v>3.8</v>
      </c>
      <c r="I106" s="43">
        <v>38.1</v>
      </c>
      <c r="J106" s="43">
        <v>246</v>
      </c>
      <c r="K106" s="44"/>
      <c r="L106" s="43">
        <v>10.88</v>
      </c>
    </row>
    <row r="107" spans="1:12" ht="15">
      <c r="A107" s="23"/>
      <c r="B107" s="15"/>
      <c r="C107" s="11"/>
      <c r="D107" s="7" t="s">
        <v>29</v>
      </c>
      <c r="E107" s="52" t="s">
        <v>56</v>
      </c>
      <c r="F107" s="43">
        <v>200</v>
      </c>
      <c r="G107" s="43">
        <v>0.5</v>
      </c>
      <c r="H107" s="43">
        <v>0</v>
      </c>
      <c r="I107" s="43">
        <v>31.5</v>
      </c>
      <c r="J107" s="43">
        <v>113</v>
      </c>
      <c r="K107" s="44"/>
      <c r="L107" s="43">
        <v>11.31</v>
      </c>
    </row>
    <row r="108" spans="1:12" ht="15">
      <c r="A108" s="23"/>
      <c r="B108" s="15"/>
      <c r="C108" s="11"/>
      <c r="D108" s="7" t="s">
        <v>22</v>
      </c>
      <c r="E108" s="42" t="s">
        <v>46</v>
      </c>
      <c r="F108" s="43">
        <v>60</v>
      </c>
      <c r="G108" s="43">
        <v>3.8</v>
      </c>
      <c r="H108" s="43">
        <v>0.4</v>
      </c>
      <c r="I108" s="43">
        <v>24.8</v>
      </c>
      <c r="J108" s="43">
        <v>135.6</v>
      </c>
      <c r="K108" s="44"/>
      <c r="L108" s="43">
        <v>3</v>
      </c>
    </row>
    <row r="109" spans="1:12" ht="15">
      <c r="A109" s="23"/>
      <c r="B109" s="15"/>
      <c r="C109" s="11"/>
      <c r="D109" s="7" t="s">
        <v>95</v>
      </c>
      <c r="E109" s="52" t="s">
        <v>40</v>
      </c>
      <c r="F109" s="43">
        <v>30</v>
      </c>
      <c r="G109" s="43">
        <v>1.98</v>
      </c>
      <c r="H109" s="43">
        <v>0.4</v>
      </c>
      <c r="I109" s="43">
        <v>10.3</v>
      </c>
      <c r="J109" s="43">
        <v>49.6</v>
      </c>
      <c r="K109" s="44"/>
      <c r="L109" s="43">
        <v>3</v>
      </c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7"/>
      <c r="C111" s="8"/>
      <c r="D111" s="18" t="s">
        <v>90</v>
      </c>
      <c r="E111" s="9"/>
      <c r="F111" s="19">
        <f>SUM(F103:F110)</f>
        <v>760</v>
      </c>
      <c r="G111" s="19">
        <f>SUM(G103:G110)</f>
        <v>37.139999999999993</v>
      </c>
      <c r="H111" s="19">
        <f>SUM(H103:H110)</f>
        <v>19.999999999999996</v>
      </c>
      <c r="I111" s="19">
        <f>SUM(I103:I110)</f>
        <v>128.9</v>
      </c>
      <c r="J111" s="19">
        <f>SUM(J103:J110)</f>
        <v>928.1</v>
      </c>
      <c r="K111" s="25"/>
      <c r="L111" s="19">
        <f>SUM(L103:L110)</f>
        <v>86.25</v>
      </c>
    </row>
    <row r="112" spans="1:12" ht="15">
      <c r="A112" s="29">
        <f>A95</f>
        <v>2</v>
      </c>
      <c r="B112" s="30">
        <f>B95</f>
        <v>1</v>
      </c>
      <c r="C112" s="56" t="s">
        <v>4</v>
      </c>
      <c r="D112" s="57"/>
      <c r="E112" s="31"/>
      <c r="F112" s="32">
        <f>F102+F111</f>
        <v>1250</v>
      </c>
      <c r="G112" s="32">
        <f>G102+G111</f>
        <v>58.819999999999993</v>
      </c>
      <c r="H112" s="32">
        <f>H102+H111</f>
        <v>41.069999999999993</v>
      </c>
      <c r="I112" s="32">
        <f>I102+I111</f>
        <v>212</v>
      </c>
      <c r="J112" s="32">
        <f>J102+J111</f>
        <v>1528</v>
      </c>
      <c r="K112" s="32"/>
      <c r="L112" s="32">
        <f>L102+L111</f>
        <v>138.13999999999999</v>
      </c>
    </row>
    <row r="113" spans="1:12" ht="15">
      <c r="A113" s="14">
        <v>2</v>
      </c>
      <c r="B113" s="15">
        <v>2</v>
      </c>
      <c r="C113" s="22" t="s">
        <v>19</v>
      </c>
      <c r="D113" s="5" t="s">
        <v>20</v>
      </c>
      <c r="E113" s="39" t="s">
        <v>75</v>
      </c>
      <c r="F113" s="40">
        <v>100</v>
      </c>
      <c r="G113" s="40">
        <v>12.8</v>
      </c>
      <c r="H113" s="40">
        <v>12.3</v>
      </c>
      <c r="I113" s="40">
        <v>2.8</v>
      </c>
      <c r="J113" s="40">
        <v>173</v>
      </c>
      <c r="K113" s="41">
        <v>711</v>
      </c>
      <c r="L113" s="40">
        <v>59.05</v>
      </c>
    </row>
    <row r="114" spans="1:12" ht="15">
      <c r="A114" s="14"/>
      <c r="B114" s="15"/>
      <c r="C114" s="11"/>
      <c r="D114" s="6"/>
      <c r="E114" s="42" t="s">
        <v>48</v>
      </c>
      <c r="F114" s="43">
        <v>150</v>
      </c>
      <c r="G114" s="43">
        <v>9</v>
      </c>
      <c r="H114" s="43">
        <v>6</v>
      </c>
      <c r="I114" s="43">
        <v>46.2</v>
      </c>
      <c r="J114" s="43">
        <v>260</v>
      </c>
      <c r="K114" s="44">
        <v>744</v>
      </c>
      <c r="L114" s="43">
        <v>11.61</v>
      </c>
    </row>
    <row r="115" spans="1:12" ht="15">
      <c r="A115" s="14"/>
      <c r="B115" s="15"/>
      <c r="C115" s="11"/>
      <c r="D115" s="7" t="s">
        <v>21</v>
      </c>
      <c r="E115" s="52" t="s">
        <v>59</v>
      </c>
      <c r="F115" s="43">
        <v>200</v>
      </c>
      <c r="G115" s="43">
        <v>1.6</v>
      </c>
      <c r="H115" s="43">
        <v>1.6</v>
      </c>
      <c r="I115" s="43">
        <v>17.3</v>
      </c>
      <c r="J115" s="43">
        <v>87</v>
      </c>
      <c r="K115" s="44">
        <v>669</v>
      </c>
      <c r="L115" s="43">
        <v>8.56</v>
      </c>
    </row>
    <row r="116" spans="1:12" ht="15">
      <c r="A116" s="14"/>
      <c r="B116" s="15"/>
      <c r="C116" s="11"/>
      <c r="D116" s="7" t="s">
        <v>94</v>
      </c>
      <c r="E116" s="42" t="s">
        <v>52</v>
      </c>
      <c r="F116" s="43">
        <v>30</v>
      </c>
      <c r="G116" s="43">
        <v>0.24</v>
      </c>
      <c r="H116" s="43">
        <v>0.03</v>
      </c>
      <c r="I116" s="43">
        <v>0.84</v>
      </c>
      <c r="J116" s="43">
        <v>14</v>
      </c>
      <c r="K116" s="44"/>
      <c r="L116" s="43">
        <v>6.94</v>
      </c>
    </row>
    <row r="117" spans="1:12" ht="15">
      <c r="A117" s="14"/>
      <c r="B117" s="15"/>
      <c r="C117" s="11"/>
      <c r="D117" s="7" t="s">
        <v>22</v>
      </c>
      <c r="E117" s="42" t="s">
        <v>40</v>
      </c>
      <c r="F117" s="43">
        <v>30</v>
      </c>
      <c r="G117" s="43">
        <v>1.98</v>
      </c>
      <c r="H117" s="43">
        <v>0.4</v>
      </c>
      <c r="I117" s="43">
        <v>10.3</v>
      </c>
      <c r="J117" s="43">
        <v>49.6</v>
      </c>
      <c r="K117" s="44"/>
      <c r="L117" s="43">
        <v>3</v>
      </c>
    </row>
    <row r="118" spans="1:12" ht="15">
      <c r="A118" s="14"/>
      <c r="B118" s="15"/>
      <c r="C118" s="11"/>
      <c r="D118" s="6" t="s">
        <v>22</v>
      </c>
      <c r="E118" s="42" t="s">
        <v>46</v>
      </c>
      <c r="F118" s="43">
        <v>30</v>
      </c>
      <c r="G118" s="43">
        <v>2.2999999999999998</v>
      </c>
      <c r="H118" s="43">
        <v>0.27</v>
      </c>
      <c r="I118" s="43">
        <v>15</v>
      </c>
      <c r="J118" s="43">
        <v>68</v>
      </c>
      <c r="K118" s="44"/>
      <c r="L118" s="43">
        <v>3</v>
      </c>
    </row>
    <row r="119" spans="1:12" ht="1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6"/>
      <c r="B120" s="17"/>
      <c r="C120" s="8"/>
      <c r="D120" s="18" t="s">
        <v>90</v>
      </c>
      <c r="E120" s="9"/>
      <c r="F120" s="19">
        <f>SUM(F113:F119)</f>
        <v>540</v>
      </c>
      <c r="G120" s="19">
        <f>SUM(G113:G119)</f>
        <v>27.92</v>
      </c>
      <c r="H120" s="19">
        <f>SUM(H113:H119)</f>
        <v>20.6</v>
      </c>
      <c r="I120" s="19">
        <f>SUM(I113:I119)</f>
        <v>92.44</v>
      </c>
      <c r="J120" s="19">
        <f>SUM(J113:J119)</f>
        <v>651.6</v>
      </c>
      <c r="K120" s="25"/>
      <c r="L120" s="19">
        <f>SUM(L113:L119)</f>
        <v>92.16</v>
      </c>
    </row>
    <row r="121" spans="1:12" ht="15">
      <c r="A121" s="13">
        <f>A113</f>
        <v>2</v>
      </c>
      <c r="B121" s="13">
        <f>B113</f>
        <v>2</v>
      </c>
      <c r="C121" s="10" t="s">
        <v>24</v>
      </c>
      <c r="D121" s="7" t="s">
        <v>25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26</v>
      </c>
      <c r="E122" s="52" t="s">
        <v>61</v>
      </c>
      <c r="F122" s="54">
        <v>260</v>
      </c>
      <c r="G122" s="43">
        <v>2.2999999999999998</v>
      </c>
      <c r="H122" s="43">
        <v>7.2</v>
      </c>
      <c r="I122" s="43">
        <v>13.4</v>
      </c>
      <c r="J122" s="43">
        <v>126.2</v>
      </c>
      <c r="K122" s="44"/>
      <c r="L122" s="43">
        <v>17.12</v>
      </c>
    </row>
    <row r="123" spans="1:12" ht="15">
      <c r="A123" s="14"/>
      <c r="B123" s="15"/>
      <c r="C123" s="11"/>
      <c r="D123" s="7" t="s">
        <v>27</v>
      </c>
      <c r="E123" s="52" t="s">
        <v>70</v>
      </c>
      <c r="F123" s="54">
        <v>90</v>
      </c>
      <c r="G123" s="43">
        <v>11.56</v>
      </c>
      <c r="H123" s="54">
        <v>13.6</v>
      </c>
      <c r="I123" s="43">
        <v>7.7</v>
      </c>
      <c r="J123" s="43">
        <v>205.5</v>
      </c>
      <c r="K123" s="44"/>
      <c r="L123" s="43">
        <v>34.11</v>
      </c>
    </row>
    <row r="124" spans="1:12" ht="15">
      <c r="A124" s="14"/>
      <c r="B124" s="15"/>
      <c r="C124" s="11"/>
      <c r="D124" s="7" t="s">
        <v>28</v>
      </c>
      <c r="E124" s="52" t="s">
        <v>43</v>
      </c>
      <c r="F124" s="43">
        <v>150</v>
      </c>
      <c r="G124" s="43">
        <v>3.2</v>
      </c>
      <c r="H124" s="43">
        <v>6.8</v>
      </c>
      <c r="I124" s="43">
        <v>21.9</v>
      </c>
      <c r="J124" s="43">
        <v>164</v>
      </c>
      <c r="K124" s="44"/>
      <c r="L124" s="43">
        <v>14.27</v>
      </c>
    </row>
    <row r="125" spans="1:12" ht="15">
      <c r="A125" s="14"/>
      <c r="B125" s="15"/>
      <c r="C125" s="11"/>
      <c r="D125" s="7" t="s">
        <v>29</v>
      </c>
      <c r="E125" s="52" t="s">
        <v>96</v>
      </c>
      <c r="F125" s="43">
        <v>200</v>
      </c>
      <c r="G125" s="43">
        <v>0.08</v>
      </c>
      <c r="H125" s="43"/>
      <c r="I125" s="43">
        <v>7.5</v>
      </c>
      <c r="J125" s="43">
        <v>60.64</v>
      </c>
      <c r="K125" s="44"/>
      <c r="L125" s="43">
        <v>10.130000000000001</v>
      </c>
    </row>
    <row r="126" spans="1:12" ht="15">
      <c r="A126" s="14"/>
      <c r="B126" s="15"/>
      <c r="C126" s="11"/>
      <c r="D126" s="7" t="s">
        <v>95</v>
      </c>
      <c r="E126" s="42" t="s">
        <v>46</v>
      </c>
      <c r="F126" s="43">
        <v>30</v>
      </c>
      <c r="G126" s="43">
        <v>2.2999999999999998</v>
      </c>
      <c r="H126" s="43">
        <v>0.27</v>
      </c>
      <c r="I126" s="43">
        <v>15</v>
      </c>
      <c r="J126" s="43">
        <v>68</v>
      </c>
      <c r="K126" s="44"/>
      <c r="L126" s="43">
        <v>3</v>
      </c>
    </row>
    <row r="127" spans="1:12" ht="15">
      <c r="A127" s="14"/>
      <c r="B127" s="15"/>
      <c r="C127" s="11"/>
      <c r="D127" s="7" t="s">
        <v>95</v>
      </c>
      <c r="E127" s="52" t="s">
        <v>40</v>
      </c>
      <c r="F127" s="43">
        <v>30</v>
      </c>
      <c r="G127" s="43">
        <v>1.98</v>
      </c>
      <c r="H127" s="43">
        <v>0.4</v>
      </c>
      <c r="I127" s="43">
        <v>10.3</v>
      </c>
      <c r="J127" s="43">
        <v>49.6</v>
      </c>
      <c r="K127" s="44"/>
      <c r="L127" s="43">
        <v>3</v>
      </c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90</v>
      </c>
      <c r="E129" s="9"/>
      <c r="F129" s="19">
        <f>SUM(F121:F128)</f>
        <v>760</v>
      </c>
      <c r="G129" s="19">
        <f>SUM(G121:G128)</f>
        <v>21.419999999999998</v>
      </c>
      <c r="H129" s="19">
        <f>SUM(H121:H128)</f>
        <v>28.27</v>
      </c>
      <c r="I129" s="19">
        <f>SUM(I121:I128)</f>
        <v>75.8</v>
      </c>
      <c r="J129" s="19">
        <f>SUM(J121:J128)</f>
        <v>673.94</v>
      </c>
      <c r="K129" s="25"/>
      <c r="L129" s="19">
        <f>SUM(L121:L128)</f>
        <v>81.63</v>
      </c>
    </row>
    <row r="130" spans="1:12" ht="15">
      <c r="A130" s="33">
        <f>A113</f>
        <v>2</v>
      </c>
      <c r="B130" s="33">
        <f>B113</f>
        <v>2</v>
      </c>
      <c r="C130" s="56" t="s">
        <v>4</v>
      </c>
      <c r="D130" s="57"/>
      <c r="E130" s="31"/>
      <c r="F130" s="32">
        <f>F120+F129</f>
        <v>1300</v>
      </c>
      <c r="G130" s="32">
        <f>G120+G129</f>
        <v>49.34</v>
      </c>
      <c r="H130" s="32">
        <f>H120+H129</f>
        <v>48.870000000000005</v>
      </c>
      <c r="I130" s="32">
        <f>I120+I129</f>
        <v>168.24</v>
      </c>
      <c r="J130" s="32">
        <f>J120+J129</f>
        <v>1325.54</v>
      </c>
      <c r="K130" s="32"/>
      <c r="L130" s="32">
        <f>L120+L129</f>
        <v>173.79</v>
      </c>
    </row>
    <row r="131" spans="1:12" ht="15">
      <c r="A131" s="20">
        <v>2</v>
      </c>
      <c r="B131" s="21">
        <v>3</v>
      </c>
      <c r="C131" s="22" t="s">
        <v>19</v>
      </c>
      <c r="D131" s="5" t="s">
        <v>20</v>
      </c>
      <c r="E131" s="39" t="s">
        <v>76</v>
      </c>
      <c r="F131" s="40">
        <v>90</v>
      </c>
      <c r="G131" s="40">
        <v>10.9</v>
      </c>
      <c r="H131" s="40">
        <v>7.3</v>
      </c>
      <c r="I131" s="40">
        <v>12.8</v>
      </c>
      <c r="J131" s="40">
        <v>162</v>
      </c>
      <c r="K131" s="41">
        <v>541</v>
      </c>
      <c r="L131" s="40">
        <v>43.17</v>
      </c>
    </row>
    <row r="132" spans="1:12" ht="15">
      <c r="A132" s="23"/>
      <c r="B132" s="15"/>
      <c r="C132" s="11"/>
      <c r="D132" s="6"/>
      <c r="E132" s="42" t="s">
        <v>43</v>
      </c>
      <c r="F132" s="43">
        <v>100</v>
      </c>
      <c r="G132" s="43">
        <v>2.1</v>
      </c>
      <c r="H132" s="43">
        <v>4.1500000000000004</v>
      </c>
      <c r="I132" s="43">
        <v>14.6</v>
      </c>
      <c r="J132" s="43">
        <v>109</v>
      </c>
      <c r="K132" s="44">
        <v>759</v>
      </c>
      <c r="L132" s="43">
        <v>9.51</v>
      </c>
    </row>
    <row r="133" spans="1:12" ht="15">
      <c r="A133" s="23"/>
      <c r="B133" s="15"/>
      <c r="C133" s="11"/>
      <c r="D133" s="6"/>
      <c r="E133" s="42" t="s">
        <v>77</v>
      </c>
      <c r="F133" s="43">
        <v>50</v>
      </c>
      <c r="G133" s="43">
        <v>1.2</v>
      </c>
      <c r="H133" s="43">
        <v>1.4</v>
      </c>
      <c r="I133" s="43">
        <v>4.7</v>
      </c>
      <c r="J133" s="43">
        <v>45</v>
      </c>
      <c r="K133" s="44">
        <v>773</v>
      </c>
      <c r="L133" s="43">
        <v>4</v>
      </c>
    </row>
    <row r="134" spans="1:12" ht="15">
      <c r="A134" s="23"/>
      <c r="B134" s="15"/>
      <c r="C134" s="11"/>
      <c r="D134" s="7" t="s">
        <v>21</v>
      </c>
      <c r="E134" s="42" t="s">
        <v>78</v>
      </c>
      <c r="F134" s="43">
        <v>200</v>
      </c>
      <c r="G134" s="43">
        <v>4.9000000000000004</v>
      </c>
      <c r="H134" s="43">
        <v>5</v>
      </c>
      <c r="I134" s="43">
        <v>32.5</v>
      </c>
      <c r="J134" s="43">
        <v>190</v>
      </c>
      <c r="K134" s="44">
        <v>1025</v>
      </c>
      <c r="L134" s="43">
        <v>17.98</v>
      </c>
    </row>
    <row r="135" spans="1:12" ht="15">
      <c r="A135" s="23"/>
      <c r="B135" s="15"/>
      <c r="C135" s="11"/>
      <c r="D135" s="7" t="s">
        <v>22</v>
      </c>
      <c r="E135" s="42" t="s">
        <v>40</v>
      </c>
      <c r="F135" s="43">
        <v>30</v>
      </c>
      <c r="G135" s="43">
        <v>1.98</v>
      </c>
      <c r="H135" s="43">
        <v>0.4</v>
      </c>
      <c r="I135" s="43">
        <v>10.3</v>
      </c>
      <c r="J135" s="43">
        <v>49.6</v>
      </c>
      <c r="K135" s="44"/>
      <c r="L135" s="43">
        <v>3</v>
      </c>
    </row>
    <row r="136" spans="1:12" ht="15">
      <c r="A136" s="23"/>
      <c r="B136" s="15"/>
      <c r="C136" s="11"/>
      <c r="D136" s="6" t="s">
        <v>22</v>
      </c>
      <c r="E136" s="42" t="s">
        <v>46</v>
      </c>
      <c r="F136" s="43">
        <v>30</v>
      </c>
      <c r="G136" s="43">
        <v>2.2999999999999998</v>
      </c>
      <c r="H136" s="43">
        <v>0.27</v>
      </c>
      <c r="I136" s="43">
        <v>15</v>
      </c>
      <c r="J136" s="43">
        <v>68</v>
      </c>
      <c r="K136" s="44"/>
      <c r="L136" s="43">
        <v>3</v>
      </c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4"/>
      <c r="B138" s="17"/>
      <c r="C138" s="8"/>
      <c r="D138" s="18" t="s">
        <v>90</v>
      </c>
      <c r="E138" s="9"/>
      <c r="F138" s="19">
        <f>SUM(F131:F136)</f>
        <v>500</v>
      </c>
      <c r="G138" s="19">
        <f>SUM(G131:G136)</f>
        <v>23.380000000000003</v>
      </c>
      <c r="H138" s="19">
        <f>SUM(H131:H136)</f>
        <v>18.52</v>
      </c>
      <c r="I138" s="19">
        <f>SUM(I131:I136)</f>
        <v>89.899999999999991</v>
      </c>
      <c r="J138" s="19">
        <f>SUM(J131:J136)</f>
        <v>623.6</v>
      </c>
      <c r="K138" s="25"/>
      <c r="L138" s="19">
        <f>SUM(L131:L136)</f>
        <v>80.66</v>
      </c>
    </row>
    <row r="139" spans="1:12" ht="15">
      <c r="A139" s="26">
        <f>A131</f>
        <v>2</v>
      </c>
      <c r="B139" s="13">
        <f>B131</f>
        <v>3</v>
      </c>
      <c r="C139" s="10" t="s">
        <v>24</v>
      </c>
      <c r="D139" s="7" t="s">
        <v>25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 t="s">
        <v>26</v>
      </c>
      <c r="E140" s="52" t="s">
        <v>83</v>
      </c>
      <c r="F140" s="54">
        <v>260</v>
      </c>
      <c r="G140" s="43">
        <v>2.9</v>
      </c>
      <c r="H140" s="43">
        <v>5.9</v>
      </c>
      <c r="I140" s="43">
        <v>17</v>
      </c>
      <c r="J140" s="43">
        <v>139.6</v>
      </c>
      <c r="K140" s="44">
        <v>208</v>
      </c>
      <c r="L140" s="43">
        <v>26.4</v>
      </c>
    </row>
    <row r="141" spans="1:12" ht="15">
      <c r="A141" s="23"/>
      <c r="B141" s="15"/>
      <c r="C141" s="11"/>
      <c r="D141" s="7" t="s">
        <v>27</v>
      </c>
      <c r="E141" s="52" t="s">
        <v>84</v>
      </c>
      <c r="F141" s="43">
        <v>80</v>
      </c>
      <c r="G141" s="43">
        <v>8.5</v>
      </c>
      <c r="H141" s="43">
        <v>7.7</v>
      </c>
      <c r="I141" s="43">
        <v>7.6</v>
      </c>
      <c r="J141" s="43">
        <v>170</v>
      </c>
      <c r="K141" s="44">
        <v>690</v>
      </c>
      <c r="L141" s="43">
        <v>28.87</v>
      </c>
    </row>
    <row r="142" spans="1:12" ht="15">
      <c r="A142" s="23"/>
      <c r="B142" s="15"/>
      <c r="C142" s="11"/>
      <c r="D142" s="7" t="s">
        <v>28</v>
      </c>
      <c r="E142" s="52" t="s">
        <v>48</v>
      </c>
      <c r="F142" s="43">
        <v>150</v>
      </c>
      <c r="G142" s="43">
        <v>4.5</v>
      </c>
      <c r="H142" s="43">
        <v>6.75</v>
      </c>
      <c r="I142" s="43">
        <v>22.3</v>
      </c>
      <c r="J142" s="43">
        <v>171</v>
      </c>
      <c r="K142" s="44">
        <v>746</v>
      </c>
      <c r="L142" s="43">
        <v>11.61</v>
      </c>
    </row>
    <row r="143" spans="1:12" ht="15">
      <c r="A143" s="23"/>
      <c r="B143" s="15"/>
      <c r="C143" s="11"/>
      <c r="D143" s="7" t="s">
        <v>29</v>
      </c>
      <c r="E143" s="52" t="s">
        <v>85</v>
      </c>
      <c r="F143" s="43">
        <v>200</v>
      </c>
      <c r="G143" s="43">
        <v>0.2</v>
      </c>
      <c r="H143" s="43">
        <v>0</v>
      </c>
      <c r="I143" s="43">
        <v>15</v>
      </c>
      <c r="J143" s="43">
        <v>58</v>
      </c>
      <c r="K143" s="44">
        <v>1009</v>
      </c>
      <c r="L143" s="43">
        <v>3.97</v>
      </c>
    </row>
    <row r="144" spans="1:12" ht="15">
      <c r="A144" s="23"/>
      <c r="B144" s="15"/>
      <c r="C144" s="11"/>
      <c r="D144" s="7" t="s">
        <v>30</v>
      </c>
      <c r="E144" s="42" t="s">
        <v>46</v>
      </c>
      <c r="F144" s="43">
        <v>60</v>
      </c>
      <c r="G144" s="43">
        <v>3.8</v>
      </c>
      <c r="H144" s="43">
        <v>0.4</v>
      </c>
      <c r="I144" s="43">
        <v>24.8</v>
      </c>
      <c r="J144" s="43">
        <v>135.6</v>
      </c>
      <c r="K144" s="44"/>
      <c r="L144" s="43">
        <v>3</v>
      </c>
    </row>
    <row r="145" spans="1:12" ht="15">
      <c r="A145" s="23"/>
      <c r="B145" s="15"/>
      <c r="C145" s="11"/>
      <c r="D145" s="7" t="s">
        <v>31</v>
      </c>
      <c r="E145" s="52" t="s">
        <v>40</v>
      </c>
      <c r="F145" s="43">
        <v>30</v>
      </c>
      <c r="G145" s="43">
        <v>1.98</v>
      </c>
      <c r="H145" s="43">
        <v>0.4</v>
      </c>
      <c r="I145" s="43">
        <v>10.3</v>
      </c>
      <c r="J145" s="43">
        <v>49.6</v>
      </c>
      <c r="K145" s="44"/>
      <c r="L145" s="43">
        <v>3</v>
      </c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4"/>
      <c r="B147" s="17"/>
      <c r="C147" s="8"/>
      <c r="D147" s="18" t="s">
        <v>90</v>
      </c>
      <c r="E147" s="9"/>
      <c r="F147" s="19">
        <f>SUM(F139:F146)</f>
        <v>780</v>
      </c>
      <c r="G147" s="19">
        <f>SUM(G139:G146)</f>
        <v>21.880000000000003</v>
      </c>
      <c r="H147" s="19">
        <f>SUM(H139:H146)</f>
        <v>21.15</v>
      </c>
      <c r="I147" s="19">
        <f>SUM(I139:I146)</f>
        <v>97</v>
      </c>
      <c r="J147" s="19">
        <f>SUM(J139:J146)</f>
        <v>723.80000000000007</v>
      </c>
      <c r="K147" s="25"/>
      <c r="L147" s="19">
        <f>SUM(L139:L146)</f>
        <v>76.849999999999994</v>
      </c>
    </row>
    <row r="148" spans="1:12" ht="15">
      <c r="A148" s="29">
        <f>A131</f>
        <v>2</v>
      </c>
      <c r="B148" s="30">
        <f>B131</f>
        <v>3</v>
      </c>
      <c r="C148" s="56" t="s">
        <v>4</v>
      </c>
      <c r="D148" s="57"/>
      <c r="E148" s="31"/>
      <c r="F148" s="32">
        <f>F138+F147</f>
        <v>1280</v>
      </c>
      <c r="G148" s="32">
        <f>G138+G147</f>
        <v>45.260000000000005</v>
      </c>
      <c r="H148" s="32">
        <f>H138+H147</f>
        <v>39.67</v>
      </c>
      <c r="I148" s="32">
        <f>I138+I147</f>
        <v>186.89999999999998</v>
      </c>
      <c r="J148" s="32">
        <f>J138+J147</f>
        <v>1347.4</v>
      </c>
      <c r="K148" s="32"/>
      <c r="L148" s="32">
        <f>L138+L147</f>
        <v>157.51</v>
      </c>
    </row>
    <row r="149" spans="1:12" ht="15">
      <c r="A149" s="20">
        <v>2</v>
      </c>
      <c r="B149" s="21">
        <v>4</v>
      </c>
      <c r="C149" s="22" t="s">
        <v>19</v>
      </c>
      <c r="D149" s="5" t="s">
        <v>20</v>
      </c>
      <c r="E149" s="42" t="s">
        <v>39</v>
      </c>
      <c r="F149" s="43">
        <v>40</v>
      </c>
      <c r="G149" s="43">
        <v>5.0999999999999996</v>
      </c>
      <c r="H149" s="43">
        <v>4.5999999999999996</v>
      </c>
      <c r="I149" s="43">
        <v>0.3</v>
      </c>
      <c r="J149" s="43">
        <v>63</v>
      </c>
      <c r="K149" s="44"/>
      <c r="L149" s="43">
        <v>10.5</v>
      </c>
    </row>
    <row r="150" spans="1:12" ht="15">
      <c r="A150" s="23"/>
      <c r="B150" s="15"/>
      <c r="C150" s="11"/>
      <c r="D150" s="6"/>
      <c r="E150" s="52" t="s">
        <v>63</v>
      </c>
      <c r="F150" s="54">
        <v>150</v>
      </c>
      <c r="G150" s="43">
        <v>10.8</v>
      </c>
      <c r="H150" s="43">
        <v>5.4</v>
      </c>
      <c r="I150" s="43">
        <v>1.8</v>
      </c>
      <c r="J150" s="43">
        <v>101</v>
      </c>
      <c r="K150" s="44">
        <v>499</v>
      </c>
      <c r="L150" s="43">
        <v>39.86</v>
      </c>
    </row>
    <row r="151" spans="1:12" ht="15">
      <c r="A151" s="23"/>
      <c r="B151" s="15"/>
      <c r="C151" s="11"/>
      <c r="D151" s="7" t="s">
        <v>21</v>
      </c>
      <c r="E151" s="52" t="s">
        <v>85</v>
      </c>
      <c r="F151" s="43">
        <v>200</v>
      </c>
      <c r="G151" s="43">
        <v>0.2</v>
      </c>
      <c r="H151" s="43">
        <v>0</v>
      </c>
      <c r="I151" s="43">
        <v>15</v>
      </c>
      <c r="J151" s="43">
        <v>58</v>
      </c>
      <c r="K151" s="44">
        <v>1009</v>
      </c>
      <c r="L151" s="43">
        <v>3.97</v>
      </c>
    </row>
    <row r="152" spans="1:12" ht="15">
      <c r="A152" s="23"/>
      <c r="B152" s="15"/>
      <c r="C152" s="11"/>
      <c r="D152" s="7" t="s">
        <v>23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22</v>
      </c>
      <c r="E153" s="42" t="s">
        <v>40</v>
      </c>
      <c r="F153" s="43">
        <v>30</v>
      </c>
      <c r="G153" s="43">
        <v>1.98</v>
      </c>
      <c r="H153" s="43">
        <v>0.4</v>
      </c>
      <c r="I153" s="43">
        <v>10.3</v>
      </c>
      <c r="J153" s="43">
        <v>49.6</v>
      </c>
      <c r="K153" s="44"/>
      <c r="L153" s="43">
        <v>3</v>
      </c>
    </row>
    <row r="154" spans="1:12" ht="15">
      <c r="A154" s="23"/>
      <c r="B154" s="15"/>
      <c r="C154" s="11"/>
      <c r="D154" s="53" t="s">
        <v>22</v>
      </c>
      <c r="E154" s="42" t="s">
        <v>46</v>
      </c>
      <c r="F154" s="43">
        <v>30</v>
      </c>
      <c r="G154" s="43">
        <v>2.2999999999999998</v>
      </c>
      <c r="H154" s="43">
        <v>0.27</v>
      </c>
      <c r="I154" s="43">
        <v>15</v>
      </c>
      <c r="J154" s="43">
        <v>68</v>
      </c>
      <c r="K154" s="44"/>
      <c r="L154" s="43">
        <v>3</v>
      </c>
    </row>
    <row r="155" spans="1:12" ht="15">
      <c r="A155" s="23"/>
      <c r="B155" s="15"/>
      <c r="C155" s="11"/>
      <c r="D155" s="6"/>
      <c r="E155" s="52"/>
      <c r="F155" s="54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90</v>
      </c>
      <c r="E156" s="9"/>
      <c r="F156" s="19">
        <f>SUM(F149:F155)</f>
        <v>450</v>
      </c>
      <c r="G156" s="19">
        <f>SUM(G149:G155)</f>
        <v>20.380000000000003</v>
      </c>
      <c r="H156" s="19">
        <f>SUM(H149:H155)</f>
        <v>10.67</v>
      </c>
      <c r="I156" s="19">
        <f>SUM(I149:I155)</f>
        <v>42.400000000000006</v>
      </c>
      <c r="J156" s="19">
        <f>SUM(J149:J155)</f>
        <v>339.6</v>
      </c>
      <c r="K156" s="25"/>
      <c r="L156" s="19">
        <f>SUM(L149:L155)</f>
        <v>60.33</v>
      </c>
    </row>
    <row r="157" spans="1:12" ht="15">
      <c r="A157" s="26">
        <f>A149</f>
        <v>2</v>
      </c>
      <c r="B157" s="13">
        <f>B149</f>
        <v>4</v>
      </c>
      <c r="C157" s="10" t="s">
        <v>24</v>
      </c>
      <c r="D157" s="7" t="s">
        <v>25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/>
      <c r="E158" s="52" t="s">
        <v>65</v>
      </c>
      <c r="F158" s="43">
        <v>100</v>
      </c>
      <c r="G158" s="43">
        <v>1.3</v>
      </c>
      <c r="H158" s="43">
        <v>2.2999999999999998</v>
      </c>
      <c r="I158" s="43">
        <v>7.2</v>
      </c>
      <c r="J158" s="43">
        <v>54</v>
      </c>
      <c r="K158" s="44"/>
      <c r="L158" s="43">
        <v>22.11</v>
      </c>
    </row>
    <row r="159" spans="1:12" ht="15">
      <c r="A159" s="23"/>
      <c r="B159" s="15"/>
      <c r="C159" s="11"/>
      <c r="D159" s="7" t="s">
        <v>26</v>
      </c>
      <c r="E159" s="52" t="s">
        <v>86</v>
      </c>
      <c r="F159" s="54">
        <v>90</v>
      </c>
      <c r="G159" s="43">
        <v>11.56</v>
      </c>
      <c r="H159" s="43">
        <v>13.6</v>
      </c>
      <c r="I159" s="43">
        <v>7.7</v>
      </c>
      <c r="J159" s="43">
        <v>205.5</v>
      </c>
      <c r="K159" s="44">
        <v>658</v>
      </c>
      <c r="L159" s="43">
        <v>34.21</v>
      </c>
    </row>
    <row r="160" spans="1:12" ht="15">
      <c r="A160" s="23"/>
      <c r="B160" s="15"/>
      <c r="C160" s="11"/>
      <c r="D160" s="7" t="s">
        <v>27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28</v>
      </c>
      <c r="E161" s="52" t="s">
        <v>43</v>
      </c>
      <c r="F161" s="43">
        <v>150</v>
      </c>
      <c r="G161" s="43">
        <v>3.2</v>
      </c>
      <c r="H161" s="43">
        <v>6.8</v>
      </c>
      <c r="I161" s="43">
        <v>21.9</v>
      </c>
      <c r="J161" s="43">
        <v>164</v>
      </c>
      <c r="K161" s="44">
        <v>759</v>
      </c>
      <c r="L161" s="43">
        <v>14.27</v>
      </c>
    </row>
    <row r="162" spans="1:12" ht="15">
      <c r="A162" s="23"/>
      <c r="B162" s="15"/>
      <c r="C162" s="11"/>
      <c r="D162" s="7" t="s">
        <v>29</v>
      </c>
      <c r="E162" s="52" t="s">
        <v>56</v>
      </c>
      <c r="F162" s="43">
        <v>200</v>
      </c>
      <c r="G162" s="43">
        <v>0.5</v>
      </c>
      <c r="H162" s="43">
        <v>0</v>
      </c>
      <c r="I162" s="43">
        <v>31.5</v>
      </c>
      <c r="J162" s="43">
        <v>113</v>
      </c>
      <c r="K162" s="44">
        <v>933</v>
      </c>
      <c r="L162" s="43">
        <v>11.31</v>
      </c>
    </row>
    <row r="163" spans="1:12" ht="15">
      <c r="A163" s="23"/>
      <c r="B163" s="15"/>
      <c r="C163" s="11"/>
      <c r="D163" s="7" t="s">
        <v>30</v>
      </c>
      <c r="E163" s="42" t="s">
        <v>46</v>
      </c>
      <c r="F163" s="43">
        <v>60</v>
      </c>
      <c r="G163" s="43">
        <v>3.8</v>
      </c>
      <c r="H163" s="43">
        <v>0.45</v>
      </c>
      <c r="I163" s="43">
        <v>24.8</v>
      </c>
      <c r="J163" s="43">
        <v>135.6</v>
      </c>
      <c r="K163" s="44"/>
      <c r="L163" s="43">
        <v>3</v>
      </c>
    </row>
    <row r="164" spans="1:12" ht="15">
      <c r="A164" s="23"/>
      <c r="B164" s="15"/>
      <c r="C164" s="11"/>
      <c r="D164" s="7" t="s">
        <v>31</v>
      </c>
      <c r="E164" s="52" t="s">
        <v>40</v>
      </c>
      <c r="F164" s="43">
        <v>30</v>
      </c>
      <c r="G164" s="43">
        <v>1.98</v>
      </c>
      <c r="H164" s="43">
        <v>0.4</v>
      </c>
      <c r="I164" s="43">
        <v>10.3</v>
      </c>
      <c r="J164" s="43">
        <v>49.6</v>
      </c>
      <c r="K164" s="44"/>
      <c r="L164" s="43">
        <v>3</v>
      </c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4"/>
      <c r="B166" s="17"/>
      <c r="C166" s="8"/>
      <c r="D166" s="18" t="s">
        <v>90</v>
      </c>
      <c r="E166" s="9"/>
      <c r="F166" s="19">
        <f>SUM(F157:F165)</f>
        <v>630</v>
      </c>
      <c r="G166" s="19">
        <f>SUM(G157:G165)</f>
        <v>22.340000000000003</v>
      </c>
      <c r="H166" s="19">
        <f>SUM(H157:H165)</f>
        <v>23.549999999999997</v>
      </c>
      <c r="I166" s="19">
        <f>SUM(I157:I165)</f>
        <v>103.39999999999999</v>
      </c>
      <c r="J166" s="19">
        <f>SUM(J157:J165)</f>
        <v>721.7</v>
      </c>
      <c r="K166" s="25"/>
      <c r="L166" s="19">
        <f>SUM(L157:L165)</f>
        <v>87.9</v>
      </c>
    </row>
    <row r="167" spans="1:12" ht="15">
      <c r="A167" s="29">
        <f>A149</f>
        <v>2</v>
      </c>
      <c r="B167" s="30">
        <f>B149</f>
        <v>4</v>
      </c>
      <c r="C167" s="56" t="s">
        <v>4</v>
      </c>
      <c r="D167" s="57"/>
      <c r="E167" s="31"/>
      <c r="F167" s="32">
        <f>F156+F166</f>
        <v>1080</v>
      </c>
      <c r="G167" s="32">
        <f>G156+G166</f>
        <v>42.720000000000006</v>
      </c>
      <c r="H167" s="32">
        <f>H156+H166</f>
        <v>34.22</v>
      </c>
      <c r="I167" s="32">
        <f>I156+I166</f>
        <v>145.80000000000001</v>
      </c>
      <c r="J167" s="32">
        <f>J156+J166</f>
        <v>1061.3000000000002</v>
      </c>
      <c r="K167" s="32"/>
      <c r="L167" s="32">
        <f>L156+L166</f>
        <v>148.23000000000002</v>
      </c>
    </row>
    <row r="168" spans="1:12" ht="15">
      <c r="A168" s="20">
        <v>2</v>
      </c>
      <c r="B168" s="21">
        <v>5</v>
      </c>
      <c r="C168" s="22" t="s">
        <v>19</v>
      </c>
      <c r="D168" s="5" t="s">
        <v>20</v>
      </c>
      <c r="E168" s="51" t="s">
        <v>79</v>
      </c>
      <c r="F168" s="40">
        <v>100</v>
      </c>
      <c r="G168" s="40">
        <v>15.8</v>
      </c>
      <c r="H168" s="40">
        <v>15.1</v>
      </c>
      <c r="I168" s="40">
        <v>3.8</v>
      </c>
      <c r="J168" s="40">
        <v>212.3</v>
      </c>
      <c r="K168" s="41">
        <v>632</v>
      </c>
      <c r="L168" s="40">
        <v>65.430000000000007</v>
      </c>
    </row>
    <row r="169" spans="1:12" ht="15">
      <c r="A169" s="23"/>
      <c r="B169" s="15"/>
      <c r="C169" s="11"/>
      <c r="D169" s="6"/>
      <c r="E169" s="52" t="s">
        <v>43</v>
      </c>
      <c r="F169" s="43">
        <v>150</v>
      </c>
      <c r="G169" s="43">
        <v>3.7</v>
      </c>
      <c r="H169" s="43">
        <v>8.1999999999999993</v>
      </c>
      <c r="I169" s="43">
        <v>26.3</v>
      </c>
      <c r="J169" s="43">
        <v>197</v>
      </c>
      <c r="K169" s="44">
        <v>759</v>
      </c>
      <c r="L169" s="43">
        <v>14.27</v>
      </c>
    </row>
    <row r="170" spans="1:12" ht="15">
      <c r="A170" s="23"/>
      <c r="B170" s="15"/>
      <c r="C170" s="11"/>
      <c r="D170" s="7" t="s">
        <v>21</v>
      </c>
      <c r="E170" s="52" t="s">
        <v>56</v>
      </c>
      <c r="F170" s="43">
        <v>200</v>
      </c>
      <c r="G170" s="43">
        <v>0.5</v>
      </c>
      <c r="H170" s="43"/>
      <c r="I170" s="43">
        <v>31.5</v>
      </c>
      <c r="J170" s="43">
        <v>124</v>
      </c>
      <c r="K170" s="44">
        <v>933</v>
      </c>
      <c r="L170" s="43">
        <v>11.31</v>
      </c>
    </row>
    <row r="171" spans="1:12" ht="15">
      <c r="A171" s="23"/>
      <c r="B171" s="15"/>
      <c r="C171" s="11"/>
      <c r="D171" s="7" t="s">
        <v>23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22</v>
      </c>
      <c r="E172" s="52" t="s">
        <v>40</v>
      </c>
      <c r="F172" s="43">
        <v>30</v>
      </c>
      <c r="G172" s="43">
        <v>1.98</v>
      </c>
      <c r="H172" s="43">
        <v>0.4</v>
      </c>
      <c r="I172" s="43">
        <v>10.3</v>
      </c>
      <c r="J172" s="43">
        <v>49.6</v>
      </c>
      <c r="K172" s="44">
        <v>1011</v>
      </c>
      <c r="L172" s="43">
        <v>3</v>
      </c>
    </row>
    <row r="173" spans="1:12" ht="15">
      <c r="A173" s="23"/>
      <c r="B173" s="15"/>
      <c r="C173" s="11"/>
      <c r="D173" s="53" t="s">
        <v>22</v>
      </c>
      <c r="E173" s="42" t="s">
        <v>46</v>
      </c>
      <c r="F173" s="43">
        <v>30</v>
      </c>
      <c r="G173" s="43">
        <v>2.2999999999999998</v>
      </c>
      <c r="H173" s="43">
        <v>0.27</v>
      </c>
      <c r="I173" s="43">
        <v>15</v>
      </c>
      <c r="J173" s="43">
        <v>68</v>
      </c>
      <c r="K173" s="44"/>
      <c r="L173" s="43">
        <v>3</v>
      </c>
    </row>
    <row r="174" spans="1:12" ht="15">
      <c r="A174" s="23"/>
      <c r="B174" s="15"/>
      <c r="C174" s="11"/>
      <c r="D174" s="6"/>
      <c r="E174" s="52" t="s">
        <v>53</v>
      </c>
      <c r="F174" s="43">
        <v>30</v>
      </c>
      <c r="G174" s="43">
        <v>0.65</v>
      </c>
      <c r="H174" s="43">
        <v>2.2200000000000002</v>
      </c>
      <c r="I174" s="43">
        <v>3.9</v>
      </c>
      <c r="J174" s="43">
        <v>38.5</v>
      </c>
      <c r="K174" s="44"/>
      <c r="L174" s="43">
        <v>2.06</v>
      </c>
    </row>
    <row r="175" spans="1:12" ht="15">
      <c r="A175" s="23"/>
      <c r="B175" s="15"/>
      <c r="C175" s="11"/>
      <c r="D175" s="6"/>
      <c r="E175" s="52"/>
      <c r="F175" s="43"/>
      <c r="G175" s="43"/>
      <c r="H175" s="43"/>
      <c r="I175" s="43"/>
      <c r="J175" s="43"/>
      <c r="K175" s="44"/>
      <c r="L175" s="43"/>
    </row>
    <row r="176" spans="1:12" ht="15.75" customHeight="1">
      <c r="A176" s="24"/>
      <c r="B176" s="17"/>
      <c r="C176" s="8"/>
      <c r="D176" s="18" t="s">
        <v>90</v>
      </c>
      <c r="E176" s="9"/>
      <c r="F176" s="19">
        <f>SUM(F168:F174)</f>
        <v>540</v>
      </c>
      <c r="G176" s="19">
        <f>SUM(G168:G174)</f>
        <v>24.93</v>
      </c>
      <c r="H176" s="19">
        <f>SUM(H168:H174)</f>
        <v>26.189999999999994</v>
      </c>
      <c r="I176" s="19">
        <f>SUM(I168:I174)</f>
        <v>90.800000000000011</v>
      </c>
      <c r="J176" s="19">
        <f>SUM(J168:J174)</f>
        <v>689.4</v>
      </c>
      <c r="K176" s="25"/>
      <c r="L176" s="19">
        <f>SUM(L168:L174)</f>
        <v>99.070000000000007</v>
      </c>
    </row>
    <row r="177" spans="1:12" ht="15">
      <c r="A177" s="26">
        <f>A168</f>
        <v>2</v>
      </c>
      <c r="B177" s="13">
        <f>B168</f>
        <v>5</v>
      </c>
      <c r="C177" s="10" t="s">
        <v>24</v>
      </c>
      <c r="D177" s="7" t="s">
        <v>25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26</v>
      </c>
      <c r="E178" s="52" t="s">
        <v>68</v>
      </c>
      <c r="F178" s="43">
        <v>250</v>
      </c>
      <c r="G178" s="43">
        <v>1.8</v>
      </c>
      <c r="H178" s="43">
        <v>3</v>
      </c>
      <c r="I178" s="43">
        <v>10.8</v>
      </c>
      <c r="J178" s="43">
        <v>104</v>
      </c>
      <c r="K178" s="44">
        <v>221</v>
      </c>
      <c r="L178" s="43">
        <v>10.76</v>
      </c>
    </row>
    <row r="179" spans="1:12" ht="15">
      <c r="A179" s="23"/>
      <c r="B179" s="15"/>
      <c r="C179" s="11"/>
      <c r="D179" s="7" t="s">
        <v>27</v>
      </c>
      <c r="E179" s="52" t="s">
        <v>81</v>
      </c>
      <c r="F179" s="54">
        <v>90</v>
      </c>
      <c r="G179" s="43">
        <v>8.16</v>
      </c>
      <c r="H179" s="43">
        <v>10.5</v>
      </c>
      <c r="I179" s="43">
        <v>9.1999999999999993</v>
      </c>
      <c r="J179" s="43">
        <v>163.9</v>
      </c>
      <c r="K179" s="44"/>
      <c r="L179" s="43">
        <v>35.67</v>
      </c>
    </row>
    <row r="180" spans="1:12" ht="15">
      <c r="A180" s="23"/>
      <c r="B180" s="15"/>
      <c r="C180" s="11"/>
      <c r="D180" s="7" t="s">
        <v>28</v>
      </c>
      <c r="E180" s="52" t="s">
        <v>55</v>
      </c>
      <c r="F180" s="43">
        <v>150</v>
      </c>
      <c r="G180" s="43">
        <v>5.3</v>
      </c>
      <c r="H180" s="43">
        <v>6.2</v>
      </c>
      <c r="I180" s="43">
        <v>35.200000000000003</v>
      </c>
      <c r="J180" s="43">
        <v>221</v>
      </c>
      <c r="K180" s="44">
        <v>753</v>
      </c>
      <c r="L180" s="43">
        <v>8.42</v>
      </c>
    </row>
    <row r="181" spans="1:12" ht="15">
      <c r="A181" s="23"/>
      <c r="B181" s="15"/>
      <c r="C181" s="11"/>
      <c r="D181" s="7" t="s">
        <v>29</v>
      </c>
      <c r="E181" s="52" t="s">
        <v>85</v>
      </c>
      <c r="F181" s="43">
        <v>200</v>
      </c>
      <c r="G181" s="43">
        <v>0.2</v>
      </c>
      <c r="H181" s="43">
        <v>0</v>
      </c>
      <c r="I181" s="43">
        <v>15</v>
      </c>
      <c r="J181" s="43">
        <v>58</v>
      </c>
      <c r="K181" s="44">
        <v>1009</v>
      </c>
      <c r="L181" s="43">
        <v>3.97</v>
      </c>
    </row>
    <row r="182" spans="1:12" ht="15">
      <c r="A182" s="23"/>
      <c r="B182" s="15"/>
      <c r="C182" s="11"/>
      <c r="D182" s="7" t="s">
        <v>30</v>
      </c>
      <c r="E182" s="42" t="s">
        <v>46</v>
      </c>
      <c r="F182" s="43">
        <v>60</v>
      </c>
      <c r="G182" s="43">
        <v>3.8</v>
      </c>
      <c r="H182" s="43">
        <v>0.45</v>
      </c>
      <c r="I182" s="43">
        <v>24.8</v>
      </c>
      <c r="J182" s="43">
        <v>135.6</v>
      </c>
      <c r="K182" s="44"/>
      <c r="L182" s="43">
        <v>3</v>
      </c>
    </row>
    <row r="183" spans="1:12" ht="15">
      <c r="A183" s="23"/>
      <c r="B183" s="15"/>
      <c r="C183" s="11"/>
      <c r="D183" s="7" t="s">
        <v>31</v>
      </c>
      <c r="E183" s="52" t="s">
        <v>40</v>
      </c>
      <c r="F183" s="43">
        <v>30</v>
      </c>
      <c r="G183" s="43">
        <v>1.98</v>
      </c>
      <c r="H183" s="43">
        <v>0.4</v>
      </c>
      <c r="I183" s="43">
        <v>10.3</v>
      </c>
      <c r="J183" s="43">
        <v>49.6</v>
      </c>
      <c r="K183" s="44"/>
      <c r="L183" s="43">
        <v>3</v>
      </c>
    </row>
    <row r="184" spans="1:12" ht="15">
      <c r="A184" s="23"/>
      <c r="B184" s="15"/>
      <c r="C184" s="11"/>
      <c r="D184" s="6"/>
      <c r="E184" s="5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4"/>
      <c r="B186" s="17"/>
      <c r="C186" s="8"/>
      <c r="D186" s="18" t="s">
        <v>90</v>
      </c>
      <c r="E186" s="9"/>
      <c r="F186" s="19">
        <f>SUM(F177:F185)</f>
        <v>780</v>
      </c>
      <c r="G186" s="19">
        <f>SUM(G177:G185)</f>
        <v>21.240000000000002</v>
      </c>
      <c r="H186" s="19">
        <f>SUM(H177:H185)</f>
        <v>20.549999999999997</v>
      </c>
      <c r="I186" s="19">
        <f>SUM(I177:I185)</f>
        <v>105.3</v>
      </c>
      <c r="J186" s="19">
        <f>SUM(J177:J185)</f>
        <v>732.1</v>
      </c>
      <c r="K186" s="25"/>
      <c r="L186" s="19">
        <f>SUM(L177:L185)</f>
        <v>64.819999999999993</v>
      </c>
    </row>
    <row r="187" spans="1:12" ht="15">
      <c r="A187" s="29">
        <f>A168</f>
        <v>2</v>
      </c>
      <c r="B187" s="30">
        <f>B168</f>
        <v>5</v>
      </c>
      <c r="C187" s="56" t="s">
        <v>4</v>
      </c>
      <c r="D187" s="57"/>
      <c r="E187" s="31"/>
      <c r="F187" s="32">
        <f>F176+F186</f>
        <v>1320</v>
      </c>
      <c r="G187" s="32">
        <f>G176+G186</f>
        <v>46.17</v>
      </c>
      <c r="H187" s="32">
        <f>H176+H186</f>
        <v>46.739999999999995</v>
      </c>
      <c r="I187" s="32">
        <f>I176+I186</f>
        <v>196.10000000000002</v>
      </c>
      <c r="J187" s="32">
        <f>J176+J186</f>
        <v>1421.5</v>
      </c>
      <c r="K187" s="32"/>
      <c r="L187" s="32">
        <f>L176+L186</f>
        <v>163.89</v>
      </c>
    </row>
    <row r="188" spans="1:12">
      <c r="A188" s="27"/>
      <c r="B188" s="28"/>
      <c r="C188" s="58" t="s">
        <v>5</v>
      </c>
      <c r="D188" s="58"/>
      <c r="E188" s="58"/>
      <c r="F188" s="34">
        <f>(F23+F41+F58+F76+F94+F112+F130+F148+F167+F187)/(IF(F23=0,0,1)+IF(F41=0,0,1)+IF(F58=0,0,1)+IF(F76=0,0,1)+IF(F94=0,0,1)+IF(F112=0,0,1)+IF(F130=0,0,1)+IF(F148=0,0,1)+IF(F167=0,0,1)+IF(F187=0,0,1))</f>
        <v>1276.5</v>
      </c>
      <c r="G188" s="34">
        <f>(G23+G41+G58+G76+G94+G112+G130+G148+G167+G187)/(IF(G23=0,0,1)+IF(G41=0,0,1)+IF(G58=0,0,1)+IF(G76=0,0,1)+IF(G94=0,0,1)+IF(G112=0,0,1)+IF(G130=0,0,1)+IF(G148=0,0,1)+IF(G167=0,0,1)+IF(G187=0,0,1))</f>
        <v>49.562000000000005</v>
      </c>
      <c r="H188" s="34">
        <f>(H23+H41+H58+H76+H94+H112+H130+H148+H167+H187)/(IF(H23=0,0,1)+IF(H41=0,0,1)+IF(H58=0,0,1)+IF(H76=0,0,1)+IF(H94=0,0,1)+IF(H112=0,0,1)+IF(H130=0,0,1)+IF(H148=0,0,1)+IF(H167=0,0,1)+IF(H187=0,0,1))</f>
        <v>46.729000000000006</v>
      </c>
      <c r="I188" s="34">
        <f>(I23+I41+I58+I76+I94+I112+I130+I148+I167+I187)/(IF(I23=0,0,1)+IF(I41=0,0,1)+IF(I58=0,0,1)+IF(I76=0,0,1)+IF(I94=0,0,1)+IF(I112=0,0,1)+IF(I130=0,0,1)+IF(I148=0,0,1)+IF(I167=0,0,1)+IF(I187=0,0,1))</f>
        <v>190.988</v>
      </c>
      <c r="J188" s="34">
        <f>(J23+J41+J58+J76+J94+J112+J130+J148+J167+J187)/(IF(J23=0,0,1)+IF(J41=0,0,1)+IF(J58=0,0,1)+IF(J76=0,0,1)+IF(J94=0,0,1)+IF(J112=0,0,1)+IF(J130=0,0,1)+IF(J148=0,0,1)+IF(J167=0,0,1)+IF(J187=0,0,1))</f>
        <v>1405.854</v>
      </c>
      <c r="K188" s="34"/>
      <c r="L188" s="34">
        <f>(L23+L41+L58+L76+L94+L112+L130+L148+L167+L187)/(IF(L23=0,0,1)+IF(L41=0,0,1)+IF(L58=0,0,1)+IF(L76=0,0,1)+IF(L94=0,0,1)+IF(L112=0,0,1)+IF(L130=0,0,1)+IF(L148=0,0,1)+IF(L167=0,0,1)+IF(L187=0,0,1))</f>
        <v>168.31200000000004</v>
      </c>
    </row>
  </sheetData>
  <mergeCells count="14">
    <mergeCell ref="C1:E1"/>
    <mergeCell ref="H1:K1"/>
    <mergeCell ref="H2:K2"/>
    <mergeCell ref="C41:D41"/>
    <mergeCell ref="C58:D58"/>
    <mergeCell ref="C76:D76"/>
    <mergeCell ref="C94:D94"/>
    <mergeCell ref="C23:D23"/>
    <mergeCell ref="C188:E188"/>
    <mergeCell ref="C187:D187"/>
    <mergeCell ref="C112:D112"/>
    <mergeCell ref="C130:D130"/>
    <mergeCell ref="C148:D148"/>
    <mergeCell ref="C167:D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dcterms:created xsi:type="dcterms:W3CDTF">2022-05-16T14:23:56Z</dcterms:created>
  <dcterms:modified xsi:type="dcterms:W3CDTF">2024-01-23T05:35:55Z</dcterms:modified>
</cp:coreProperties>
</file>